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kwolbers/Library/CloudStorage/Dropbox/APFGA/Fruit Articles/Apples/Cider:Juice/"/>
    </mc:Choice>
  </mc:AlternateContent>
  <xr:revisionPtr revIDLastSave="0" documentId="8_{88B9EACA-9111-014A-A158-7D405A042FCE}" xr6:coauthVersionLast="47" xr6:coauthVersionMax="47" xr10:uidLastSave="{00000000-0000-0000-0000-000000000000}"/>
  <bookViews>
    <workbookView xWindow="0" yWindow="500" windowWidth="26600" windowHeight="13620" tabRatio="500" xr2:uid="{00000000-000D-0000-FFFF-FFFF00000000}"/>
  </bookViews>
  <sheets>
    <sheet name="Lab analysis" sheetId="1" r:id="rId1"/>
    <sheet name="UAF Analyses" sheetId="3" r:id="rId2"/>
  </sheets>
  <definedNames>
    <definedName name="_xlnm._FilterDatabase" localSheetId="0" hidden="1">'Lab analysis'!$B$1:$X$62</definedName>
    <definedName name="_xlnm._FilterDatabase" localSheetId="1" hidden="1">'UAF Analyses'!$A$1:$I$89</definedName>
    <definedName name="Z_25EBA78A_B907_4361_A6FC_96DE2E57A268_.wvu.FilterData" localSheetId="1" hidden="1">'UAF Analyses'!$B$1:$S$52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1" i="1" l="1"/>
  <c r="L39" i="1"/>
  <c r="L38" i="1"/>
  <c r="L37" i="1"/>
  <c r="L33" i="1"/>
  <c r="L32" i="1"/>
  <c r="L31" i="1"/>
  <c r="L29" i="1"/>
  <c r="L26" i="1"/>
  <c r="L25" i="1"/>
  <c r="L21" i="1"/>
  <c r="L14" i="1"/>
  <c r="L5" i="1"/>
  <c r="L3" i="1"/>
  <c r="L8" i="1"/>
  <c r="L27" i="1"/>
  <c r="L20" i="1"/>
  <c r="L11" i="1"/>
  <c r="L35" i="1"/>
  <c r="L34" i="1"/>
  <c r="L7" i="1"/>
  <c r="L6" i="1"/>
  <c r="L15" i="1"/>
  <c r="L28" i="1"/>
  <c r="L13" i="1"/>
  <c r="L17" i="1"/>
  <c r="L10" i="1"/>
  <c r="L18" i="1"/>
  <c r="L24" i="1"/>
  <c r="L9" i="1"/>
  <c r="L22" i="1"/>
  <c r="L16" i="1"/>
  <c r="L2" i="1"/>
  <c r="L30" i="1"/>
  <c r="L36" i="1"/>
  <c r="L23" i="1"/>
  <c r="L40" i="1"/>
  <c r="L4" i="1"/>
  <c r="L19" i="1"/>
  <c r="L12" i="1"/>
  <c r="J12" i="1"/>
  <c r="J41" i="1"/>
  <c r="I41" i="1"/>
  <c r="J39" i="1"/>
  <c r="I39" i="1"/>
  <c r="J38" i="1"/>
  <c r="I38" i="1"/>
  <c r="J37" i="1"/>
  <c r="I37" i="1"/>
  <c r="J33" i="1"/>
  <c r="I33" i="1"/>
  <c r="J32" i="1"/>
  <c r="I32" i="1"/>
  <c r="J31" i="1"/>
  <c r="I31" i="1"/>
  <c r="J29" i="1"/>
  <c r="I29" i="1"/>
  <c r="J26" i="1"/>
  <c r="I26" i="1"/>
  <c r="J25" i="1"/>
  <c r="I25" i="1"/>
  <c r="J21" i="1"/>
  <c r="I21" i="1"/>
  <c r="J14" i="1"/>
  <c r="I14" i="1"/>
  <c r="J5" i="1"/>
  <c r="I5" i="1"/>
  <c r="J3" i="1"/>
  <c r="I3" i="1"/>
  <c r="J8" i="1"/>
  <c r="I8" i="1"/>
  <c r="J27" i="1"/>
  <c r="I27" i="1"/>
  <c r="J20" i="1"/>
  <c r="I20" i="1"/>
  <c r="M31" i="1" s="1"/>
  <c r="J11" i="1"/>
  <c r="I11" i="1"/>
  <c r="J35" i="1"/>
  <c r="I35" i="1"/>
  <c r="J34" i="1"/>
  <c r="I34" i="1"/>
  <c r="J7" i="1"/>
  <c r="I7" i="1"/>
  <c r="J6" i="1"/>
  <c r="I6" i="1"/>
  <c r="J15" i="1"/>
  <c r="I15" i="1"/>
  <c r="J28" i="1"/>
  <c r="I28" i="1"/>
  <c r="J13" i="1"/>
  <c r="I13" i="1"/>
  <c r="J17" i="1"/>
  <c r="I17" i="1"/>
  <c r="J10" i="1"/>
  <c r="I10" i="1"/>
  <c r="M10" i="1" s="1"/>
  <c r="J18" i="1"/>
  <c r="I18" i="1"/>
  <c r="J24" i="1"/>
  <c r="I24" i="1"/>
  <c r="J9" i="1"/>
  <c r="I9" i="1"/>
  <c r="J22" i="1"/>
  <c r="I22" i="1"/>
  <c r="J16" i="1"/>
  <c r="I16" i="1"/>
  <c r="J2" i="1"/>
  <c r="I2" i="1"/>
  <c r="M21" i="1" s="1"/>
  <c r="J30" i="1"/>
  <c r="I30" i="1"/>
  <c r="J36" i="1"/>
  <c r="I36" i="1"/>
  <c r="J23" i="1"/>
  <c r="I23" i="1"/>
  <c r="J40" i="1"/>
  <c r="I40" i="1"/>
  <c r="J4" i="1"/>
  <c r="I4" i="1"/>
  <c r="J19" i="1"/>
  <c r="I19" i="1"/>
  <c r="I12" i="1"/>
  <c r="M18" i="1" l="1"/>
  <c r="M27" i="1"/>
  <c r="M37" i="1"/>
  <c r="M17" i="1"/>
  <c r="M39" i="1"/>
  <c r="M40" i="1"/>
  <c r="M22" i="1"/>
  <c r="M41" i="1"/>
  <c r="M2" i="1"/>
  <c r="M33" i="1"/>
  <c r="M36" i="1"/>
  <c r="M19" i="1"/>
  <c r="M35" i="1"/>
  <c r="M7" i="1"/>
  <c r="M3" i="1"/>
  <c r="M25" i="1"/>
  <c r="M11" i="1"/>
  <c r="M13" i="1"/>
  <c r="M5" i="1"/>
  <c r="M16" i="1"/>
  <c r="M14" i="1"/>
  <c r="M20" i="1"/>
  <c r="M4" i="1"/>
  <c r="M9" i="1"/>
  <c r="M24" i="1"/>
  <c r="M8" i="1"/>
  <c r="M26" i="1"/>
  <c r="M38" i="1"/>
  <c r="M15" i="1"/>
  <c r="M30" i="1"/>
  <c r="M32" i="1"/>
  <c r="M12" i="1"/>
  <c r="M23" i="1"/>
  <c r="M28" i="1"/>
  <c r="M34" i="1"/>
  <c r="M29" i="1"/>
  <c r="M6" i="1"/>
</calcChain>
</file>

<file path=xl/sharedStrings.xml><?xml version="1.0" encoding="utf-8"?>
<sst xmlns="http://schemas.openxmlformats.org/spreadsheetml/2006/main" count="443" uniqueCount="158">
  <si>
    <t>Sample</t>
  </si>
  <si>
    <t>Variety</t>
  </si>
  <si>
    <t>Orchard</t>
  </si>
  <si>
    <t>BRIX</t>
  </si>
  <si>
    <t>TA (g/L)</t>
  </si>
  <si>
    <t>Malic (mg/L)</t>
  </si>
  <si>
    <t>FSO2 (mg/L)</t>
  </si>
  <si>
    <t>TSO2 (mg/L)</t>
  </si>
  <si>
    <t>NH4 (mg/L)</t>
  </si>
  <si>
    <t>Amino (mg/L)</t>
  </si>
  <si>
    <t>YAN (mg/L)</t>
  </si>
  <si>
    <t>Total Phenols (mg/L)</t>
  </si>
  <si>
    <t>Total Tannins (%)</t>
  </si>
  <si>
    <t>Glucans</t>
  </si>
  <si>
    <t>Pectins</t>
  </si>
  <si>
    <t>Advance</t>
  </si>
  <si>
    <t>Stable</t>
  </si>
  <si>
    <t>Not stable</t>
  </si>
  <si>
    <t>Arctic Red</t>
  </si>
  <si>
    <t>Early McIntosh</t>
  </si>
  <si>
    <t>Norland</t>
  </si>
  <si>
    <t>Prairie Sun</t>
  </si>
  <si>
    <t>September Ruby</t>
  </si>
  <si>
    <t>Trailman</t>
  </si>
  <si>
    <t>Whitney</t>
  </si>
  <si>
    <t>Yellow Jay</t>
  </si>
  <si>
    <t>Alma Sweet</t>
  </si>
  <si>
    <t>Prairie Sensation</t>
  </si>
  <si>
    <t>Lee 17</t>
  </si>
  <si>
    <t>Kerr 2</t>
  </si>
  <si>
    <t>Dolgo Crab</t>
  </si>
  <si>
    <t>Heyer 6</t>
  </si>
  <si>
    <t>Avenarius</t>
  </si>
  <si>
    <t>Red Dawn</t>
  </si>
  <si>
    <t>Diebel</t>
  </si>
  <si>
    <t>Norkent</t>
  </si>
  <si>
    <t>Y6211</t>
  </si>
  <si>
    <t>Patterson</t>
  </si>
  <si>
    <t>Sunnybrook</t>
  </si>
  <si>
    <t>Rescue</t>
  </si>
  <si>
    <t>5-9-33</t>
  </si>
  <si>
    <t>Kerr 1</t>
  </si>
  <si>
    <t>Parkland</t>
  </si>
  <si>
    <t>Claire 2</t>
  </si>
  <si>
    <t>Claire 4</t>
  </si>
  <si>
    <t>Red Field</t>
  </si>
  <si>
    <t>Breakey</t>
  </si>
  <si>
    <t>Silken</t>
  </si>
  <si>
    <t>Sofstaholm</t>
  </si>
  <si>
    <t>Crimson Beauty</t>
  </si>
  <si>
    <t>Carroll</t>
  </si>
  <si>
    <t>Red Star</t>
  </si>
  <si>
    <t>Rosthern 18</t>
  </si>
  <si>
    <t>TA</t>
  </si>
  <si>
    <t>Titratable acidity</t>
  </si>
  <si>
    <t>A measure of the acids that can be neutralized with a base. Expressed in g/L malic acid equivalents (cider)</t>
  </si>
  <si>
    <t>Malic acid</t>
  </si>
  <si>
    <t>mg/Liter</t>
  </si>
  <si>
    <t>The main organic acid in apples</t>
  </si>
  <si>
    <t>FSO2</t>
  </si>
  <si>
    <t>Free sulfur dioxide</t>
  </si>
  <si>
    <t>TSO2</t>
  </si>
  <si>
    <t>Total sulfur dioxide</t>
  </si>
  <si>
    <t xml:space="preserve">NH4 </t>
  </si>
  <si>
    <t xml:space="preserve">Amino nitrogen </t>
  </si>
  <si>
    <t>alpha amino nitrogen (NOPA)</t>
  </si>
  <si>
    <t>YAN</t>
  </si>
  <si>
    <t xml:space="preserve">Yeast assimilable nitrogen </t>
  </si>
  <si>
    <t>A measure of total nitrogen including amino nitrogen (NOPA) and ammonia (NH4)</t>
  </si>
  <si>
    <t>Phenols</t>
  </si>
  <si>
    <t>Tannins</t>
  </si>
  <si>
    <t>percentage</t>
  </si>
  <si>
    <t xml:space="preserve">Glucans </t>
  </si>
  <si>
    <t>Stable = detected,</t>
  </si>
  <si>
    <t>not stable = not detected</t>
  </si>
  <si>
    <t>Bittersharp</t>
  </si>
  <si>
    <t>Bittersweet</t>
  </si>
  <si>
    <t>Sweet</t>
  </si>
  <si>
    <t>TA%</t>
  </si>
  <si>
    <t>sugar:acid ratio</t>
  </si>
  <si>
    <t>&gt;2</t>
  </si>
  <si>
    <t>&lt;2</t>
  </si>
  <si>
    <t>&lt;4.5</t>
  </si>
  <si>
    <t>&gt;4.5</t>
  </si>
  <si>
    <t>Sharp</t>
  </si>
  <si>
    <t>UAF pH</t>
  </si>
  <si>
    <t>LAB BRIX</t>
  </si>
  <si>
    <t>LAB pH</t>
  </si>
  <si>
    <t>UAF Brix</t>
  </si>
  <si>
    <t>Average BRIX</t>
  </si>
  <si>
    <t>Average pH</t>
  </si>
  <si>
    <t>UAF EC</t>
  </si>
  <si>
    <t>Low</t>
  </si>
  <si>
    <t xml:space="preserve">Medium </t>
  </si>
  <si>
    <t>High</t>
  </si>
  <si>
    <t>Very High</t>
  </si>
  <si>
    <t>TA g/L</t>
  </si>
  <si>
    <t>Tannins %</t>
  </si>
  <si>
    <t>&lt;.15</t>
  </si>
  <si>
    <t>0.15 - 0.25</t>
  </si>
  <si>
    <t>0.25 - 0.50</t>
  </si>
  <si>
    <t>&gt;0.5</t>
  </si>
  <si>
    <t>4.5 - 7.5</t>
  </si>
  <si>
    <t xml:space="preserve">7.5 - 11 </t>
  </si>
  <si>
    <t>&gt;11</t>
  </si>
  <si>
    <t>&gt;17</t>
  </si>
  <si>
    <t>14.75 - 17</t>
  </si>
  <si>
    <t>11.5 - 14.75</t>
  </si>
  <si>
    <t>&lt;11.5</t>
  </si>
  <si>
    <t>TA g/L malic acid</t>
  </si>
  <si>
    <t>South Blended</t>
  </si>
  <si>
    <t>South - Rankin</t>
  </si>
  <si>
    <t>Interior - Masterman</t>
  </si>
  <si>
    <t>Interior - Lammers</t>
  </si>
  <si>
    <t>Interior - Johnson</t>
  </si>
  <si>
    <t>South - James</t>
  </si>
  <si>
    <t>South - Erikson</t>
  </si>
  <si>
    <t>South - Elliot</t>
  </si>
  <si>
    <t>Interior- blended</t>
  </si>
  <si>
    <t>South - Masog</t>
  </si>
  <si>
    <t>South - Lavalier</t>
  </si>
  <si>
    <t>Blended</t>
  </si>
  <si>
    <t>SouthCentral</t>
  </si>
  <si>
    <t>Westland</t>
  </si>
  <si>
    <t>Interior</t>
  </si>
  <si>
    <t>Heyer 20</t>
  </si>
  <si>
    <t>Lammers</t>
  </si>
  <si>
    <t>FireApple</t>
  </si>
  <si>
    <t>Norlove</t>
  </si>
  <si>
    <t>James</t>
  </si>
  <si>
    <t>Erikson</t>
  </si>
  <si>
    <t>Wolf River</t>
  </si>
  <si>
    <t>E. McIntosh</t>
  </si>
  <si>
    <t>Lavalier</t>
  </si>
  <si>
    <t>Joyce</t>
  </si>
  <si>
    <t>Rankin</t>
  </si>
  <si>
    <t>Klines #2</t>
  </si>
  <si>
    <t>Sweet 16</t>
  </si>
  <si>
    <t>Masog</t>
  </si>
  <si>
    <t>Elliot</t>
  </si>
  <si>
    <t>Nicky</t>
  </si>
  <si>
    <t>Calypso</t>
  </si>
  <si>
    <t>Johnson</t>
  </si>
  <si>
    <t>Heyer 12</t>
  </si>
  <si>
    <t>Sept Ruby</t>
  </si>
  <si>
    <t>Masterman</t>
  </si>
  <si>
    <t>Garland</t>
  </si>
  <si>
    <t>Lee 21</t>
  </si>
  <si>
    <t xml:space="preserve">Advance </t>
  </si>
  <si>
    <t>Trailman1</t>
  </si>
  <si>
    <t>Trailman2</t>
  </si>
  <si>
    <t>EC</t>
  </si>
  <si>
    <t>pH</t>
  </si>
  <si>
    <t>Brix</t>
  </si>
  <si>
    <t>Process</t>
  </si>
  <si>
    <t>Harvest</t>
  </si>
  <si>
    <t>Original Sample ID</t>
  </si>
  <si>
    <t>Blended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</si>
</sst>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[$-409]d\-mmm\-yy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2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0" fontId="1" fillId="7" borderId="2" xfId="0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/>
    <xf numFmtId="49" fontId="9" fillId="7" borderId="2" xfId="0" applyNumberFormat="1" applyFont="1" applyFill="1" applyBorder="1" applyAlignment="1">
      <alignment horizontal="center" vertical="center" wrapText="1"/>
    </xf>
    <xf numFmtId="165" fontId="8" fillId="7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49" fontId="9" fillId="7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10" fillId="0" borderId="0" xfId="1" applyNumberFormat="1" applyFont="1" applyAlignment="1">
      <alignment horizontal="right"/>
    </xf>
    <xf numFmtId="2" fontId="10" fillId="0" borderId="0" xfId="1" applyFont="1" applyAlignment="1">
      <alignment horizontal="right"/>
    </xf>
    <xf numFmtId="49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166" fontId="10" fillId="0" borderId="0" xfId="1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right"/>
    </xf>
    <xf numFmtId="2" fontId="10" fillId="0" borderId="0" xfId="1" applyFont="1" applyBorder="1" applyAlignment="1">
      <alignment horizontal="right"/>
    </xf>
    <xf numFmtId="49" fontId="0" fillId="0" borderId="0" xfId="0" applyNumberFormat="1" applyAlignment="1">
      <alignment horizontal="left"/>
    </xf>
    <xf numFmtId="0" fontId="0" fillId="4" borderId="0" xfId="0" applyFill="1"/>
    <xf numFmtId="49" fontId="10" fillId="5" borderId="0" xfId="0" applyNumberFormat="1" applyFont="1" applyFill="1" applyAlignment="1">
      <alignment horizontal="left"/>
    </xf>
    <xf numFmtId="0" fontId="0" fillId="5" borderId="0" xfId="0" applyFill="1"/>
    <xf numFmtId="49" fontId="10" fillId="5" borderId="0" xfId="0" applyNumberFormat="1" applyFont="1" applyFill="1" applyAlignment="1">
      <alignment horizontal="center"/>
    </xf>
    <xf numFmtId="0" fontId="5" fillId="0" borderId="0" xfId="0" applyFont="1"/>
    <xf numFmtId="0" fontId="10" fillId="0" borderId="0" xfId="1" applyNumberFormat="1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0" fontId="0" fillId="0" borderId="0" xfId="1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6" fontId="10" fillId="0" borderId="0" xfId="1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wrapText="1"/>
    </xf>
    <xf numFmtId="49" fontId="10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2" fontId="10" fillId="0" borderId="2" xfId="1" applyFont="1" applyFill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0" fontId="10" fillId="0" borderId="2" xfId="1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>
      <alignment horizontal="right"/>
    </xf>
    <xf numFmtId="165" fontId="10" fillId="0" borderId="2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0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right"/>
    </xf>
    <xf numFmtId="2" fontId="10" fillId="0" borderId="0" xfId="1" applyFont="1" applyFill="1" applyBorder="1" applyAlignment="1">
      <alignment horizontal="right"/>
    </xf>
    <xf numFmtId="165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5" fontId="10" fillId="0" borderId="0" xfId="1" applyNumberFormat="1" applyFont="1" applyFill="1" applyAlignment="1">
      <alignment horizontal="right"/>
    </xf>
    <xf numFmtId="0" fontId="10" fillId="0" borderId="0" xfId="1" applyNumberFormat="1" applyFont="1" applyFill="1" applyAlignment="1">
      <alignment horizontal="right"/>
    </xf>
    <xf numFmtId="164" fontId="10" fillId="0" borderId="0" xfId="1" applyNumberFormat="1" applyFont="1" applyFill="1" applyAlignment="1">
      <alignment horizontal="right"/>
    </xf>
    <xf numFmtId="2" fontId="10" fillId="0" borderId="0" xfId="1" applyFont="1" applyFill="1" applyAlignment="1">
      <alignment horizontal="right"/>
    </xf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/>
    </xf>
    <xf numFmtId="165" fontId="10" fillId="0" borderId="0" xfId="1" applyNumberFormat="1" applyFont="1" applyFill="1" applyBorder="1" applyAlignment="1">
      <alignment horizontal="right"/>
    </xf>
    <xf numFmtId="0" fontId="10" fillId="0" borderId="0" xfId="4"/>
    <xf numFmtId="165" fontId="3" fillId="0" borderId="0" xfId="4" applyNumberFormat="1" applyFont="1"/>
    <xf numFmtId="164" fontId="13" fillId="0" borderId="0" xfId="4" applyNumberFormat="1" applyFont="1"/>
    <xf numFmtId="165" fontId="10" fillId="0" borderId="0" xfId="4" applyNumberFormat="1"/>
    <xf numFmtId="0" fontId="3" fillId="0" borderId="0" xfId="4" applyFont="1" applyAlignment="1">
      <alignment horizontal="center"/>
    </xf>
    <xf numFmtId="0" fontId="3" fillId="0" borderId="0" xfId="4" applyFont="1" applyAlignment="1">
      <alignment horizontal="left"/>
    </xf>
    <xf numFmtId="165" fontId="3" fillId="0" borderId="0" xfId="4" applyNumberFormat="1" applyFont="1" applyAlignment="1">
      <alignment horizontal="right"/>
    </xf>
    <xf numFmtId="167" fontId="3" fillId="0" borderId="0" xfId="4" applyNumberFormat="1" applyFont="1" applyAlignment="1">
      <alignment horizontal="right"/>
    </xf>
    <xf numFmtId="0" fontId="3" fillId="0" borderId="0" xfId="4" applyFont="1"/>
    <xf numFmtId="165" fontId="12" fillId="0" borderId="0" xfId="4" applyNumberFormat="1" applyFont="1"/>
    <xf numFmtId="165" fontId="12" fillId="0" borderId="0" xfId="4" applyNumberFormat="1" applyFont="1" applyAlignment="1">
      <alignment horizontal="right"/>
    </xf>
    <xf numFmtId="167" fontId="12" fillId="0" borderId="0" xfId="4" applyNumberFormat="1" applyFont="1"/>
    <xf numFmtId="0" fontId="12" fillId="0" borderId="0" xfId="4" applyFont="1"/>
    <xf numFmtId="0" fontId="12" fillId="0" borderId="0" xfId="4" applyFont="1" applyAlignment="1">
      <alignment horizontal="left"/>
    </xf>
    <xf numFmtId="0" fontId="12" fillId="0" borderId="0" xfId="4" applyFont="1" applyAlignment="1">
      <alignment horizontal="center"/>
    </xf>
    <xf numFmtId="0" fontId="5" fillId="0" borderId="0" xfId="4" applyFont="1"/>
    <xf numFmtId="0" fontId="5" fillId="0" borderId="0" xfId="4" applyFont="1" applyAlignment="1">
      <alignment horizontal="left"/>
    </xf>
    <xf numFmtId="167" fontId="3" fillId="0" borderId="0" xfId="4" applyNumberFormat="1" applyFont="1" applyAlignment="1">
      <alignment horizontal="center"/>
    </xf>
    <xf numFmtId="1" fontId="3" fillId="0" borderId="0" xfId="4" applyNumberFormat="1" applyFont="1" applyAlignment="1">
      <alignment horizontal="center"/>
    </xf>
    <xf numFmtId="167" fontId="12" fillId="0" borderId="0" xfId="4" applyNumberFormat="1" applyFont="1" applyAlignment="1">
      <alignment horizontal="center"/>
    </xf>
    <xf numFmtId="1" fontId="12" fillId="0" borderId="0" xfId="4" applyNumberFormat="1" applyFont="1" applyAlignment="1">
      <alignment horizontal="center"/>
    </xf>
    <xf numFmtId="167" fontId="3" fillId="0" borderId="0" xfId="4" applyNumberFormat="1" applyFont="1"/>
    <xf numFmtId="164" fontId="3" fillId="0" borderId="0" xfId="4" applyNumberFormat="1" applyFont="1"/>
    <xf numFmtId="0" fontId="12" fillId="0" borderId="0" xfId="4" quotePrefix="1" applyFont="1" applyAlignment="1">
      <alignment horizontal="left"/>
    </xf>
    <xf numFmtId="167" fontId="12" fillId="0" borderId="0" xfId="4" applyNumberFormat="1" applyFont="1" applyAlignment="1">
      <alignment horizontal="right"/>
    </xf>
    <xf numFmtId="0" fontId="10" fillId="0" borderId="0" xfId="4" applyAlignment="1">
      <alignment horizontal="center" wrapText="1"/>
    </xf>
    <xf numFmtId="164" fontId="9" fillId="0" borderId="0" xfId="4" applyNumberFormat="1" applyFont="1" applyAlignment="1">
      <alignment horizontal="center" wrapText="1"/>
    </xf>
    <xf numFmtId="165" fontId="1" fillId="0" borderId="0" xfId="4" applyNumberFormat="1" applyFont="1" applyAlignment="1">
      <alignment horizontal="center" vertical="center" wrapText="1"/>
    </xf>
    <xf numFmtId="0" fontId="1" fillId="0" borderId="0" xfId="4" applyFont="1" applyAlignment="1">
      <alignment horizontal="center" vertical="center" wrapText="1"/>
    </xf>
    <xf numFmtId="0" fontId="1" fillId="0" borderId="0" xfId="4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49" fontId="10" fillId="0" borderId="0" xfId="0" applyNumberFormat="1" applyFont="1" applyBorder="1" applyAlignment="1">
      <alignment horizontal="left"/>
    </xf>
    <xf numFmtId="0" fontId="0" fillId="3" borderId="0" xfId="0" applyFill="1" applyBorder="1"/>
    <xf numFmtId="0" fontId="0" fillId="0" borderId="0" xfId="0" applyBorder="1"/>
    <xf numFmtId="0" fontId="0" fillId="2" borderId="0" xfId="0" applyFill="1" applyBorder="1"/>
    <xf numFmtId="49" fontId="10" fillId="2" borderId="0" xfId="0" applyNumberFormat="1" applyFont="1" applyFill="1" applyBorder="1" applyAlignment="1">
      <alignment horizontal="left"/>
    </xf>
    <xf numFmtId="0" fontId="0" fillId="6" borderId="0" xfId="0" applyFill="1" applyBorder="1"/>
    <xf numFmtId="49" fontId="10" fillId="3" borderId="0" xfId="0" applyNumberFormat="1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49" fontId="10" fillId="6" borderId="0" xfId="0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0" fontId="0" fillId="0" borderId="0" xfId="0" applyBorder="1" applyAlignment="1">
      <alignment wrapText="1"/>
    </xf>
  </cellXfs>
  <cellStyles count="5">
    <cellStyle name="Fixed" xfId="1" xr:uid="{00000000-0005-0000-0000-000000000000}"/>
    <cellStyle name="Followed Hyperlink" xfId="3" builtinId="9" hidden="1"/>
    <cellStyle name="Hyperlink" xfId="2" builtinId="8" hidden="1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'Lab analysis'!$I$2:$I$39</c:f>
              <c:numCache>
                <c:formatCode>0.00</c:formatCode>
                <c:ptCount val="38"/>
                <c:pt idx="0">
                  <c:v>10.5</c:v>
                </c:pt>
                <c:pt idx="1">
                  <c:v>10.664999999999999</c:v>
                </c:pt>
                <c:pt idx="2">
                  <c:v>10.495000000000001</c:v>
                </c:pt>
                <c:pt idx="3">
                  <c:v>10.805</c:v>
                </c:pt>
                <c:pt idx="4">
                  <c:v>9.1649999999999991</c:v>
                </c:pt>
                <c:pt idx="5">
                  <c:v>11</c:v>
                </c:pt>
                <c:pt idx="6">
                  <c:v>12.7</c:v>
                </c:pt>
                <c:pt idx="7">
                  <c:v>11.7</c:v>
                </c:pt>
                <c:pt idx="8">
                  <c:v>11.41</c:v>
                </c:pt>
                <c:pt idx="9">
                  <c:v>10.99</c:v>
                </c:pt>
                <c:pt idx="10">
                  <c:v>13.8</c:v>
                </c:pt>
                <c:pt idx="11">
                  <c:v>19.899999999999999</c:v>
                </c:pt>
                <c:pt idx="12">
                  <c:v>10.355</c:v>
                </c:pt>
                <c:pt idx="13">
                  <c:v>11.275</c:v>
                </c:pt>
                <c:pt idx="14">
                  <c:v>12.484999999999999</c:v>
                </c:pt>
                <c:pt idx="15">
                  <c:v>16.86</c:v>
                </c:pt>
                <c:pt idx="16">
                  <c:v>11.1</c:v>
                </c:pt>
                <c:pt idx="17">
                  <c:v>11.8</c:v>
                </c:pt>
                <c:pt idx="18">
                  <c:v>9.9699999999999989</c:v>
                </c:pt>
                <c:pt idx="19">
                  <c:v>11.574999999999999</c:v>
                </c:pt>
                <c:pt idx="20">
                  <c:v>10.775</c:v>
                </c:pt>
                <c:pt idx="21">
                  <c:v>11.074999999999999</c:v>
                </c:pt>
                <c:pt idx="22">
                  <c:v>10.425000000000001</c:v>
                </c:pt>
                <c:pt idx="23">
                  <c:v>8.01</c:v>
                </c:pt>
                <c:pt idx="24">
                  <c:v>9.76</c:v>
                </c:pt>
                <c:pt idx="25">
                  <c:v>12.015000000000001</c:v>
                </c:pt>
                <c:pt idx="26">
                  <c:v>10.715</c:v>
                </c:pt>
                <c:pt idx="27">
                  <c:v>9.8699999999999992</c:v>
                </c:pt>
                <c:pt idx="28">
                  <c:v>11.31</c:v>
                </c:pt>
                <c:pt idx="29">
                  <c:v>10.28</c:v>
                </c:pt>
                <c:pt idx="30">
                  <c:v>8.5</c:v>
                </c:pt>
                <c:pt idx="31">
                  <c:v>11.469999999999999</c:v>
                </c:pt>
                <c:pt idx="32">
                  <c:v>10.7</c:v>
                </c:pt>
                <c:pt idx="33">
                  <c:v>11.11</c:v>
                </c:pt>
                <c:pt idx="34">
                  <c:v>12.01</c:v>
                </c:pt>
                <c:pt idx="35">
                  <c:v>11.14</c:v>
                </c:pt>
                <c:pt idx="36">
                  <c:v>10.114999999999998</c:v>
                </c:pt>
                <c:pt idx="37">
                  <c:v>10.945</c:v>
                </c:pt>
              </c:numCache>
            </c:numRef>
          </c:xVal>
          <c:yVal>
            <c:numRef>
              <c:f>'Lab analysis'!#REF!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89-7842-BB39-F3A827852C91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'Lab analysis'!$I$2:$I$39</c:f>
              <c:numCache>
                <c:formatCode>0.00</c:formatCode>
                <c:ptCount val="38"/>
                <c:pt idx="0">
                  <c:v>10.5</c:v>
                </c:pt>
                <c:pt idx="1">
                  <c:v>10.664999999999999</c:v>
                </c:pt>
                <c:pt idx="2">
                  <c:v>10.495000000000001</c:v>
                </c:pt>
                <c:pt idx="3">
                  <c:v>10.805</c:v>
                </c:pt>
                <c:pt idx="4">
                  <c:v>9.1649999999999991</c:v>
                </c:pt>
                <c:pt idx="5">
                  <c:v>11</c:v>
                </c:pt>
                <c:pt idx="6">
                  <c:v>12.7</c:v>
                </c:pt>
                <c:pt idx="7">
                  <c:v>11.7</c:v>
                </c:pt>
                <c:pt idx="8">
                  <c:v>11.41</c:v>
                </c:pt>
                <c:pt idx="9">
                  <c:v>10.99</c:v>
                </c:pt>
                <c:pt idx="10">
                  <c:v>13.8</c:v>
                </c:pt>
                <c:pt idx="11">
                  <c:v>19.899999999999999</c:v>
                </c:pt>
                <c:pt idx="12">
                  <c:v>10.355</c:v>
                </c:pt>
                <c:pt idx="13">
                  <c:v>11.275</c:v>
                </c:pt>
                <c:pt idx="14">
                  <c:v>12.484999999999999</c:v>
                </c:pt>
                <c:pt idx="15">
                  <c:v>16.86</c:v>
                </c:pt>
                <c:pt idx="16">
                  <c:v>11.1</c:v>
                </c:pt>
                <c:pt idx="17">
                  <c:v>11.8</c:v>
                </c:pt>
                <c:pt idx="18">
                  <c:v>9.9699999999999989</c:v>
                </c:pt>
                <c:pt idx="19">
                  <c:v>11.574999999999999</c:v>
                </c:pt>
                <c:pt idx="20">
                  <c:v>10.775</c:v>
                </c:pt>
                <c:pt idx="21">
                  <c:v>11.074999999999999</c:v>
                </c:pt>
                <c:pt idx="22">
                  <c:v>10.425000000000001</c:v>
                </c:pt>
                <c:pt idx="23">
                  <c:v>8.01</c:v>
                </c:pt>
                <c:pt idx="24">
                  <c:v>9.76</c:v>
                </c:pt>
                <c:pt idx="25">
                  <c:v>12.015000000000001</c:v>
                </c:pt>
                <c:pt idx="26">
                  <c:v>10.715</c:v>
                </c:pt>
                <c:pt idx="27">
                  <c:v>9.8699999999999992</c:v>
                </c:pt>
                <c:pt idx="28">
                  <c:v>11.31</c:v>
                </c:pt>
                <c:pt idx="29">
                  <c:v>10.28</c:v>
                </c:pt>
                <c:pt idx="30">
                  <c:v>8.5</c:v>
                </c:pt>
                <c:pt idx="31">
                  <c:v>11.469999999999999</c:v>
                </c:pt>
                <c:pt idx="32">
                  <c:v>10.7</c:v>
                </c:pt>
                <c:pt idx="33">
                  <c:v>11.11</c:v>
                </c:pt>
                <c:pt idx="34">
                  <c:v>12.01</c:v>
                </c:pt>
                <c:pt idx="35">
                  <c:v>11.14</c:v>
                </c:pt>
                <c:pt idx="36">
                  <c:v>10.114999999999998</c:v>
                </c:pt>
                <c:pt idx="37">
                  <c:v>10.945</c:v>
                </c:pt>
              </c:numCache>
            </c:numRef>
          </c:xVal>
          <c:yVal>
            <c:numRef>
              <c:f>'Lab analysis'!$K$2:$K$39</c:f>
              <c:numCache>
                <c:formatCode>0.00</c:formatCode>
                <c:ptCount val="38"/>
                <c:pt idx="0">
                  <c:v>3.72</c:v>
                </c:pt>
                <c:pt idx="1">
                  <c:v>7.41</c:v>
                </c:pt>
                <c:pt idx="2">
                  <c:v>3.75</c:v>
                </c:pt>
                <c:pt idx="3">
                  <c:v>20.83</c:v>
                </c:pt>
                <c:pt idx="4">
                  <c:v>2.12</c:v>
                </c:pt>
                <c:pt idx="5">
                  <c:v>7.32</c:v>
                </c:pt>
                <c:pt idx="6">
                  <c:v>7.99</c:v>
                </c:pt>
                <c:pt idx="7">
                  <c:v>5.22</c:v>
                </c:pt>
                <c:pt idx="8">
                  <c:v>6.31</c:v>
                </c:pt>
                <c:pt idx="9">
                  <c:v>11.8</c:v>
                </c:pt>
                <c:pt idx="10">
                  <c:v>28.74</c:v>
                </c:pt>
                <c:pt idx="11">
                  <c:v>27.34</c:v>
                </c:pt>
                <c:pt idx="12">
                  <c:v>4.92</c:v>
                </c:pt>
                <c:pt idx="13">
                  <c:v>11.42</c:v>
                </c:pt>
                <c:pt idx="14">
                  <c:v>12.25</c:v>
                </c:pt>
                <c:pt idx="15">
                  <c:v>4.3499999999999996</c:v>
                </c:pt>
                <c:pt idx="16">
                  <c:v>11</c:v>
                </c:pt>
                <c:pt idx="17">
                  <c:v>7.32</c:v>
                </c:pt>
                <c:pt idx="18">
                  <c:v>5.54</c:v>
                </c:pt>
                <c:pt idx="19">
                  <c:v>4.9000000000000004</c:v>
                </c:pt>
                <c:pt idx="20">
                  <c:v>10.56</c:v>
                </c:pt>
                <c:pt idx="21">
                  <c:v>9.2100000000000009</c:v>
                </c:pt>
                <c:pt idx="22">
                  <c:v>6.15</c:v>
                </c:pt>
                <c:pt idx="23">
                  <c:v>7.58</c:v>
                </c:pt>
                <c:pt idx="24">
                  <c:v>6.58</c:v>
                </c:pt>
                <c:pt idx="25">
                  <c:v>16.309999999999999</c:v>
                </c:pt>
                <c:pt idx="26">
                  <c:v>19.64</c:v>
                </c:pt>
                <c:pt idx="27">
                  <c:v>5.04</c:v>
                </c:pt>
                <c:pt idx="28">
                  <c:v>14.67</c:v>
                </c:pt>
                <c:pt idx="29">
                  <c:v>7.24</c:v>
                </c:pt>
                <c:pt idx="30">
                  <c:v>11.65</c:v>
                </c:pt>
                <c:pt idx="31">
                  <c:v>4.4000000000000004</c:v>
                </c:pt>
                <c:pt idx="32">
                  <c:v>3.78</c:v>
                </c:pt>
                <c:pt idx="33">
                  <c:v>7.01</c:v>
                </c:pt>
                <c:pt idx="34">
                  <c:v>5.16</c:v>
                </c:pt>
                <c:pt idx="35">
                  <c:v>7.94</c:v>
                </c:pt>
                <c:pt idx="36">
                  <c:v>9.98</c:v>
                </c:pt>
                <c:pt idx="37">
                  <c:v>5.74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89-7842-BB39-F3A827852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626248"/>
        <c:axId val="368624288"/>
      </c:scatterChart>
      <c:valAx>
        <c:axId val="368626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624288"/>
        <c:crosses val="autoZero"/>
        <c:crossBetween val="midCat"/>
      </c:valAx>
      <c:valAx>
        <c:axId val="36862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626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'Lab analysis'!#REF!</c:f>
            </c:numRef>
          </c:xVal>
          <c:yVal>
            <c:numRef>
              <c:f>'Lab analysis'!#REF!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'Lab analysis'!#REF!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016-5545-BE6D-6039D93F3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627424"/>
        <c:axId val="368627816"/>
      </c:scatterChart>
      <c:valAx>
        <c:axId val="368627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627816"/>
        <c:crosses val="autoZero"/>
        <c:crossBetween val="midCat"/>
      </c:valAx>
      <c:valAx>
        <c:axId val="36862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627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466725</xdr:colOff>
      <xdr:row>44</xdr:row>
      <xdr:rowOff>127000</xdr:rowOff>
    </xdr:from>
    <xdr:to>
      <xdr:col>23</xdr:col>
      <xdr:colOff>762000</xdr:colOff>
      <xdr:row>51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200025</xdr:colOff>
      <xdr:row>21</xdr:row>
      <xdr:rowOff>157162</xdr:rowOff>
    </xdr:from>
    <xdr:to>
      <xdr:col>24</xdr:col>
      <xdr:colOff>0</xdr:colOff>
      <xdr:row>35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8"/>
  <sheetViews>
    <sheetView tabSelected="1" zoomScaleNormal="100" zoomScalePageLayoutView="125" workbookViewId="0">
      <selection activeCell="M38" sqref="M38"/>
    </sheetView>
  </sheetViews>
  <sheetFormatPr baseColWidth="10" defaultColWidth="11" defaultRowHeight="16" x14ac:dyDescent="0.2"/>
  <cols>
    <col min="1" max="1" width="6.6640625" customWidth="1"/>
    <col min="2" max="2" width="8.33203125" customWidth="1"/>
    <col min="3" max="3" width="15" bestFit="1" customWidth="1"/>
    <col min="4" max="4" width="18.5" customWidth="1"/>
    <col min="5" max="6" width="11" customWidth="1"/>
    <col min="7" max="7" width="6.5" customWidth="1"/>
    <col min="8" max="8" width="5.5" customWidth="1"/>
    <col min="9" max="9" width="11" style="11"/>
    <col min="10" max="10" width="8" style="11" customWidth="1"/>
    <col min="11" max="11" width="6.1640625" customWidth="1"/>
    <col min="12" max="12" width="5.5" customWidth="1"/>
    <col min="13" max="13" width="9.33203125" bestFit="1" customWidth="1"/>
    <col min="14" max="14" width="7.6640625" customWidth="1"/>
    <col min="15" max="15" width="7.1640625" customWidth="1"/>
    <col min="16" max="16" width="8.33203125" customWidth="1"/>
    <col min="17" max="18" width="7.1640625" customWidth="1"/>
    <col min="19" max="19" width="8.1640625" customWidth="1"/>
    <col min="20" max="20" width="8.6640625" customWidth="1"/>
    <col min="21" max="21" width="9.1640625" customWidth="1"/>
    <col min="22" max="22" width="8.33203125" customWidth="1"/>
    <col min="23" max="23" width="8.6640625" customWidth="1"/>
  </cols>
  <sheetData>
    <row r="1" spans="2:24" ht="68" x14ac:dyDescent="0.2">
      <c r="B1" s="10" t="s">
        <v>0</v>
      </c>
      <c r="C1" s="7" t="s">
        <v>1</v>
      </c>
      <c r="D1" s="4" t="s">
        <v>2</v>
      </c>
      <c r="E1" s="8" t="s">
        <v>88</v>
      </c>
      <c r="F1" s="8" t="s">
        <v>85</v>
      </c>
      <c r="G1" s="7" t="s">
        <v>86</v>
      </c>
      <c r="H1" s="9" t="s">
        <v>87</v>
      </c>
      <c r="I1" s="35" t="s">
        <v>89</v>
      </c>
      <c r="J1" s="35" t="s">
        <v>90</v>
      </c>
      <c r="K1" s="36" t="s">
        <v>4</v>
      </c>
      <c r="L1" s="36" t="s">
        <v>78</v>
      </c>
      <c r="M1" s="36" t="s">
        <v>79</v>
      </c>
      <c r="N1" s="36" t="s">
        <v>5</v>
      </c>
      <c r="O1" s="36" t="s">
        <v>6</v>
      </c>
      <c r="P1" s="36" t="s">
        <v>7</v>
      </c>
      <c r="Q1" s="36" t="s">
        <v>8</v>
      </c>
      <c r="R1" s="36" t="s">
        <v>9</v>
      </c>
      <c r="S1" s="36" t="s">
        <v>10</v>
      </c>
      <c r="T1" s="36" t="s">
        <v>11</v>
      </c>
      <c r="U1" s="37" t="s">
        <v>12</v>
      </c>
      <c r="V1" s="38" t="s">
        <v>13</v>
      </c>
      <c r="W1" s="36" t="s">
        <v>14</v>
      </c>
      <c r="X1" s="39" t="s">
        <v>91</v>
      </c>
    </row>
    <row r="2" spans="2:24" x14ac:dyDescent="0.2">
      <c r="B2" s="100">
        <v>23</v>
      </c>
      <c r="C2" s="101" t="s">
        <v>40</v>
      </c>
      <c r="D2" s="99" t="s">
        <v>112</v>
      </c>
      <c r="E2" s="5">
        <v>10.5</v>
      </c>
      <c r="F2" s="5">
        <v>3.6</v>
      </c>
      <c r="G2" s="40">
        <v>10.5</v>
      </c>
      <c r="H2" s="41">
        <v>3.45</v>
      </c>
      <c r="I2" s="32">
        <f>(E2+G2)/2</f>
        <v>10.5</v>
      </c>
      <c r="J2" s="32">
        <f>(F2+H2)/2</f>
        <v>3.5250000000000004</v>
      </c>
      <c r="K2" s="41">
        <v>3.72</v>
      </c>
      <c r="L2" s="41">
        <f>K2/10</f>
        <v>0.372</v>
      </c>
      <c r="M2" s="41">
        <f>I2/L2</f>
        <v>28.225806451612904</v>
      </c>
      <c r="N2" s="46">
        <v>2093</v>
      </c>
      <c r="O2" s="45">
        <v>4.7</v>
      </c>
      <c r="P2" s="45">
        <v>5.7</v>
      </c>
      <c r="Q2" s="45">
        <v>6.3</v>
      </c>
      <c r="R2" s="45">
        <v>51.7</v>
      </c>
      <c r="S2" s="43">
        <v>58</v>
      </c>
      <c r="T2" s="42">
        <v>2020</v>
      </c>
      <c r="U2" s="44">
        <v>0.15</v>
      </c>
      <c r="V2" s="40" t="s">
        <v>16</v>
      </c>
      <c r="W2" s="45" t="s">
        <v>16</v>
      </c>
      <c r="X2" s="2">
        <v>2.52</v>
      </c>
    </row>
    <row r="3" spans="2:24" x14ac:dyDescent="0.2">
      <c r="B3" s="99">
        <v>101</v>
      </c>
      <c r="C3" s="99" t="s">
        <v>15</v>
      </c>
      <c r="D3" s="99" t="s">
        <v>118</v>
      </c>
      <c r="E3" s="6">
        <v>11.25</v>
      </c>
      <c r="F3" s="5">
        <v>3.1</v>
      </c>
      <c r="G3" s="41">
        <v>10.08</v>
      </c>
      <c r="H3" s="41">
        <v>3.28</v>
      </c>
      <c r="I3" s="32">
        <f>(E3+G3)/2</f>
        <v>10.664999999999999</v>
      </c>
      <c r="J3" s="32">
        <f>(F3+H3)/2</f>
        <v>3.19</v>
      </c>
      <c r="K3" s="41">
        <v>7.41</v>
      </c>
      <c r="L3" s="41">
        <f>K3/10</f>
        <v>0.74099999999999999</v>
      </c>
      <c r="M3" s="41">
        <f>I3/L3</f>
        <v>14.392712550607287</v>
      </c>
      <c r="N3" s="46">
        <v>3183</v>
      </c>
      <c r="O3" s="45">
        <v>2.2999999999999998</v>
      </c>
      <c r="P3" s="45">
        <v>4.0999999999999996</v>
      </c>
      <c r="Q3" s="45">
        <v>5.9</v>
      </c>
      <c r="R3" s="43">
        <v>39.200000000000003</v>
      </c>
      <c r="S3" s="43">
        <v>45.1</v>
      </c>
      <c r="T3" s="42">
        <v>1620</v>
      </c>
      <c r="U3" s="44">
        <v>0.30199999999999999</v>
      </c>
      <c r="V3" s="40" t="s">
        <v>16</v>
      </c>
      <c r="W3" s="45" t="s">
        <v>17</v>
      </c>
      <c r="X3" s="3">
        <v>2.02</v>
      </c>
    </row>
    <row r="4" spans="2:24" x14ac:dyDescent="0.2">
      <c r="B4" s="98">
        <v>6</v>
      </c>
      <c r="C4" s="99" t="s">
        <v>26</v>
      </c>
      <c r="D4" s="99" t="s">
        <v>112</v>
      </c>
      <c r="E4" s="5">
        <v>10.4</v>
      </c>
      <c r="F4" s="5">
        <v>3.9</v>
      </c>
      <c r="G4" s="40">
        <v>10.59</v>
      </c>
      <c r="H4" s="41">
        <v>4.04</v>
      </c>
      <c r="I4" s="32">
        <f>(E4+G4)/2</f>
        <v>10.495000000000001</v>
      </c>
      <c r="J4" s="32">
        <f>(F4+H4)/2</f>
        <v>3.9699999999999998</v>
      </c>
      <c r="K4" s="41">
        <v>3.75</v>
      </c>
      <c r="L4" s="41">
        <f>K4/10</f>
        <v>0.375</v>
      </c>
      <c r="M4" s="41">
        <f>I4/L4</f>
        <v>27.986666666666668</v>
      </c>
      <c r="N4" s="46">
        <v>1857</v>
      </c>
      <c r="O4" s="45">
        <v>3</v>
      </c>
      <c r="P4" s="45">
        <v>5.0999999999999996</v>
      </c>
      <c r="Q4" s="45">
        <v>6.6</v>
      </c>
      <c r="R4" s="43">
        <v>142.9</v>
      </c>
      <c r="S4" s="43">
        <v>149.5</v>
      </c>
      <c r="T4" s="42">
        <v>1940</v>
      </c>
      <c r="U4" s="44">
        <v>0.254</v>
      </c>
      <c r="V4" s="40" t="s">
        <v>16</v>
      </c>
      <c r="W4" s="45" t="s">
        <v>17</v>
      </c>
      <c r="X4" s="2">
        <v>2.19</v>
      </c>
    </row>
    <row r="5" spans="2:24" x14ac:dyDescent="0.2">
      <c r="B5" s="99">
        <v>102</v>
      </c>
      <c r="C5" s="99" t="s">
        <v>18</v>
      </c>
      <c r="D5" s="99" t="s">
        <v>118</v>
      </c>
      <c r="E5" s="6">
        <v>11.65</v>
      </c>
      <c r="F5" s="5">
        <v>2.7</v>
      </c>
      <c r="G5" s="41">
        <v>9.9600000000000009</v>
      </c>
      <c r="H5" s="41">
        <v>3.01</v>
      </c>
      <c r="I5" s="32">
        <f>(E5+G5)/2</f>
        <v>10.805</v>
      </c>
      <c r="J5" s="32">
        <f>(F5+H5)/2</f>
        <v>2.855</v>
      </c>
      <c r="K5" s="41">
        <v>20.83</v>
      </c>
      <c r="L5" s="41">
        <f>K5/10</f>
        <v>2.0829999999999997</v>
      </c>
      <c r="M5" s="41">
        <f>I5/L5</f>
        <v>5.1872299567930877</v>
      </c>
      <c r="N5" s="46">
        <v>3987</v>
      </c>
      <c r="O5" s="45">
        <v>2.2000000000000002</v>
      </c>
      <c r="P5" s="45">
        <v>3</v>
      </c>
      <c r="Q5" s="45">
        <v>7.8</v>
      </c>
      <c r="R5" s="43">
        <v>142.30000000000001</v>
      </c>
      <c r="S5" s="43">
        <v>150.1</v>
      </c>
      <c r="T5" s="42">
        <v>950</v>
      </c>
      <c r="U5" s="44">
        <v>0.255</v>
      </c>
      <c r="V5" s="40" t="s">
        <v>16</v>
      </c>
      <c r="W5" s="45" t="s">
        <v>16</v>
      </c>
      <c r="X5" s="3">
        <v>3.72</v>
      </c>
    </row>
    <row r="6" spans="2:24" x14ac:dyDescent="0.2">
      <c r="B6" s="98">
        <v>52</v>
      </c>
      <c r="C6" s="99" t="s">
        <v>32</v>
      </c>
      <c r="D6" s="99" t="s">
        <v>119</v>
      </c>
      <c r="E6" s="5">
        <v>10.1</v>
      </c>
      <c r="F6" s="5">
        <v>4.5999999999999996</v>
      </c>
      <c r="G6" s="40">
        <v>8.23</v>
      </c>
      <c r="H6" s="41">
        <v>4.62</v>
      </c>
      <c r="I6" s="32">
        <f>(E6+G6)/2</f>
        <v>9.1649999999999991</v>
      </c>
      <c r="J6" s="32">
        <f>(F6+H6)/2</f>
        <v>4.6099999999999994</v>
      </c>
      <c r="K6" s="41">
        <v>2.12</v>
      </c>
      <c r="L6" s="41">
        <f>K6/10</f>
        <v>0.21200000000000002</v>
      </c>
      <c r="M6" s="41">
        <f>I6/L6</f>
        <v>43.231132075471692</v>
      </c>
      <c r="N6" s="46">
        <v>1393</v>
      </c>
      <c r="O6" s="45">
        <v>1.9</v>
      </c>
      <c r="P6" s="45">
        <v>2.4</v>
      </c>
      <c r="Q6" s="45">
        <v>4.3</v>
      </c>
      <c r="R6" s="45">
        <v>169.6</v>
      </c>
      <c r="S6" s="43">
        <v>173.9</v>
      </c>
      <c r="T6" s="42">
        <v>480</v>
      </c>
      <c r="U6" s="44">
        <v>0.11899999999999999</v>
      </c>
      <c r="V6" s="40" t="s">
        <v>16</v>
      </c>
      <c r="W6" s="45" t="s">
        <v>17</v>
      </c>
      <c r="X6" s="2">
        <v>2.74</v>
      </c>
    </row>
    <row r="7" spans="2:24" x14ac:dyDescent="0.2">
      <c r="B7" s="100">
        <v>58</v>
      </c>
      <c r="C7" s="97" t="s">
        <v>46</v>
      </c>
      <c r="D7" s="97" t="s">
        <v>111</v>
      </c>
      <c r="E7" s="5">
        <v>11</v>
      </c>
      <c r="F7" s="5">
        <v>3.1</v>
      </c>
      <c r="G7" s="40">
        <v>11</v>
      </c>
      <c r="H7" s="41">
        <v>3.45</v>
      </c>
      <c r="I7" s="32">
        <f>(E7+G7)/2</f>
        <v>11</v>
      </c>
      <c r="J7" s="32">
        <f>(F7+H7)/2</f>
        <v>3.2750000000000004</v>
      </c>
      <c r="K7" s="41">
        <v>7.32</v>
      </c>
      <c r="L7" s="41">
        <f>K7/10</f>
        <v>0.73199999999999998</v>
      </c>
      <c r="M7" s="41">
        <f>I7/L7</f>
        <v>15.027322404371585</v>
      </c>
      <c r="N7" s="46">
        <v>2050</v>
      </c>
      <c r="O7" s="45">
        <v>4.7</v>
      </c>
      <c r="P7" s="45">
        <v>6.1</v>
      </c>
      <c r="Q7" s="45">
        <v>9.8000000000000007</v>
      </c>
      <c r="R7" s="45">
        <v>30.5</v>
      </c>
      <c r="S7" s="43">
        <v>40.299999999999997</v>
      </c>
      <c r="T7" s="42">
        <v>2020</v>
      </c>
      <c r="U7" s="44">
        <v>0.32500000000000001</v>
      </c>
      <c r="V7" s="47" t="s">
        <v>17</v>
      </c>
      <c r="W7" s="47" t="s">
        <v>17</v>
      </c>
      <c r="X7" s="2">
        <v>2.75</v>
      </c>
    </row>
    <row r="8" spans="2:24" x14ac:dyDescent="0.2">
      <c r="B8" s="100">
        <v>74</v>
      </c>
      <c r="C8" s="97" t="s">
        <v>50</v>
      </c>
      <c r="D8" s="97" t="s">
        <v>113</v>
      </c>
      <c r="E8" s="5">
        <v>14.8</v>
      </c>
      <c r="F8" s="5">
        <v>2.8</v>
      </c>
      <c r="G8" s="40">
        <v>10.6</v>
      </c>
      <c r="H8" s="40">
        <v>3.23</v>
      </c>
      <c r="I8" s="32">
        <f>(E8+G8)/2</f>
        <v>12.7</v>
      </c>
      <c r="J8" s="32">
        <f>(F8+H8)/2</f>
        <v>3.0149999999999997</v>
      </c>
      <c r="K8" s="40">
        <v>7.99</v>
      </c>
      <c r="L8" s="41">
        <f>K8/10</f>
        <v>0.79900000000000004</v>
      </c>
      <c r="M8" s="41">
        <f>I8/L8</f>
        <v>15.894868585732164</v>
      </c>
      <c r="N8" s="42">
        <v>2893</v>
      </c>
      <c r="O8" s="43">
        <v>4.5999999999999996</v>
      </c>
      <c r="P8" s="43">
        <v>7</v>
      </c>
      <c r="Q8" s="43">
        <v>3.4</v>
      </c>
      <c r="R8" s="43">
        <v>19.5</v>
      </c>
      <c r="S8" s="43">
        <v>22.9</v>
      </c>
      <c r="T8" s="42">
        <v>4800</v>
      </c>
      <c r="U8" s="44">
        <v>0.313</v>
      </c>
      <c r="V8" s="40" t="s">
        <v>16</v>
      </c>
      <c r="W8" s="45" t="s">
        <v>16</v>
      </c>
      <c r="X8" s="2">
        <v>2.48</v>
      </c>
    </row>
    <row r="9" spans="2:24" x14ac:dyDescent="0.2">
      <c r="B9" s="100">
        <v>28</v>
      </c>
      <c r="C9" s="97" t="s">
        <v>43</v>
      </c>
      <c r="D9" s="99" t="s">
        <v>112</v>
      </c>
      <c r="E9" s="5">
        <v>11.7</v>
      </c>
      <c r="F9" s="5">
        <v>3.3</v>
      </c>
      <c r="G9" s="40">
        <v>11.7</v>
      </c>
      <c r="H9" s="41">
        <v>3.26</v>
      </c>
      <c r="I9" s="32">
        <f>(E9+G9)/2</f>
        <v>11.7</v>
      </c>
      <c r="J9" s="32">
        <f>(F9+H9)/2</f>
        <v>3.28</v>
      </c>
      <c r="K9" s="41">
        <v>5.22</v>
      </c>
      <c r="L9" s="41">
        <f>K9/10</f>
        <v>0.52200000000000002</v>
      </c>
      <c r="M9" s="41">
        <f>I9/L9</f>
        <v>22.413793103448274</v>
      </c>
      <c r="N9" s="46">
        <v>777</v>
      </c>
      <c r="O9" s="45">
        <v>4.4000000000000004</v>
      </c>
      <c r="P9" s="45">
        <v>7.6</v>
      </c>
      <c r="Q9" s="45">
        <v>8.6</v>
      </c>
      <c r="R9" s="45">
        <v>57.8</v>
      </c>
      <c r="S9" s="43">
        <v>66.400000000000006</v>
      </c>
      <c r="T9" s="42">
        <v>1870</v>
      </c>
      <c r="U9" s="44">
        <v>0.31</v>
      </c>
      <c r="V9" s="47" t="s">
        <v>17</v>
      </c>
      <c r="W9" s="47" t="s">
        <v>17</v>
      </c>
      <c r="X9" s="2">
        <v>1.6</v>
      </c>
    </row>
    <row r="10" spans="2:24" x14ac:dyDescent="0.2">
      <c r="B10" s="100">
        <v>33</v>
      </c>
      <c r="C10" s="97" t="s">
        <v>44</v>
      </c>
      <c r="D10" s="99" t="s">
        <v>112</v>
      </c>
      <c r="E10" s="5">
        <v>11.42</v>
      </c>
      <c r="F10" s="5">
        <v>3.4</v>
      </c>
      <c r="G10" s="40">
        <v>11.4</v>
      </c>
      <c r="H10" s="40">
        <v>3.43</v>
      </c>
      <c r="I10" s="32">
        <f>(E10+G10)/2</f>
        <v>11.41</v>
      </c>
      <c r="J10" s="32">
        <f>(F10+H10)/2</f>
        <v>3.415</v>
      </c>
      <c r="K10" s="40">
        <v>6.31</v>
      </c>
      <c r="L10" s="41">
        <f>K10/10</f>
        <v>0.63100000000000001</v>
      </c>
      <c r="M10" s="41">
        <f>I10/L10</f>
        <v>18.082408874801903</v>
      </c>
      <c r="N10" s="42">
        <v>1827</v>
      </c>
      <c r="O10" s="43">
        <v>3.7</v>
      </c>
      <c r="P10" s="43">
        <v>4.5999999999999996</v>
      </c>
      <c r="Q10" s="43">
        <v>6.9</v>
      </c>
      <c r="R10" s="43">
        <v>66.099999999999994</v>
      </c>
      <c r="S10" s="43">
        <v>73</v>
      </c>
      <c r="T10" s="42">
        <v>3010</v>
      </c>
      <c r="U10" s="44">
        <v>0.24399999999999999</v>
      </c>
      <c r="V10" s="47" t="s">
        <v>17</v>
      </c>
      <c r="W10" s="47" t="s">
        <v>16</v>
      </c>
      <c r="X10" s="2">
        <v>2.08</v>
      </c>
    </row>
    <row r="11" spans="2:24" x14ac:dyDescent="0.2">
      <c r="B11" s="100">
        <v>64</v>
      </c>
      <c r="C11" s="97" t="s">
        <v>49</v>
      </c>
      <c r="D11" s="97" t="s">
        <v>115</v>
      </c>
      <c r="E11" s="5">
        <v>10.98</v>
      </c>
      <c r="F11" s="5">
        <v>3.3</v>
      </c>
      <c r="G11" s="40">
        <v>11</v>
      </c>
      <c r="H11" s="41">
        <v>3.4</v>
      </c>
      <c r="I11" s="32">
        <f>(E11+G11)/2</f>
        <v>10.99</v>
      </c>
      <c r="J11" s="32">
        <f>(F11+H11)/2</f>
        <v>3.3499999999999996</v>
      </c>
      <c r="K11" s="41">
        <v>11.8</v>
      </c>
      <c r="L11" s="41">
        <f>K11/10</f>
        <v>1.1800000000000002</v>
      </c>
      <c r="M11" s="41">
        <f>I11/L11</f>
        <v>9.3135593220338979</v>
      </c>
      <c r="N11" s="46">
        <v>4440</v>
      </c>
      <c r="O11" s="45">
        <v>5.6</v>
      </c>
      <c r="P11" s="45">
        <v>7.7</v>
      </c>
      <c r="Q11" s="45">
        <v>7.2</v>
      </c>
      <c r="R11" s="45">
        <v>104.7</v>
      </c>
      <c r="S11" s="43">
        <v>111.9</v>
      </c>
      <c r="T11" s="42">
        <v>2140</v>
      </c>
      <c r="U11" s="44">
        <v>0.13</v>
      </c>
      <c r="V11" s="47" t="s">
        <v>17</v>
      </c>
      <c r="W11" s="47" t="s">
        <v>17</v>
      </c>
      <c r="X11" s="2">
        <v>3.87</v>
      </c>
    </row>
    <row r="12" spans="2:24" x14ac:dyDescent="0.2">
      <c r="B12" s="97">
        <v>1</v>
      </c>
      <c r="C12" s="97" t="s">
        <v>34</v>
      </c>
      <c r="D12" s="97" t="s">
        <v>113</v>
      </c>
      <c r="E12" s="5">
        <v>13.8</v>
      </c>
      <c r="F12" s="5">
        <v>2.7</v>
      </c>
      <c r="G12" s="40">
        <v>13.8</v>
      </c>
      <c r="H12" s="41">
        <v>2.99</v>
      </c>
      <c r="I12" s="32">
        <f>(E12+G12)/2</f>
        <v>13.8</v>
      </c>
      <c r="J12" s="32">
        <f>(F12+H12)/2</f>
        <v>2.8450000000000002</v>
      </c>
      <c r="K12" s="41">
        <v>28.74</v>
      </c>
      <c r="L12" s="41">
        <f>K12/10</f>
        <v>2.8739999999999997</v>
      </c>
      <c r="M12" s="41">
        <f>I12/L12</f>
        <v>4.8016701461377878</v>
      </c>
      <c r="N12" s="46">
        <v>4753</v>
      </c>
      <c r="O12" s="45">
        <v>6.4</v>
      </c>
      <c r="P12" s="45">
        <v>10.3</v>
      </c>
      <c r="Q12" s="45">
        <v>0</v>
      </c>
      <c r="R12" s="45">
        <v>35.5</v>
      </c>
      <c r="S12" s="43">
        <v>35.5</v>
      </c>
      <c r="T12" s="42">
        <v>2840</v>
      </c>
      <c r="U12" s="44">
        <v>0.46400000000000002</v>
      </c>
      <c r="V12" s="45" t="s">
        <v>17</v>
      </c>
      <c r="W12" s="45" t="s">
        <v>17</v>
      </c>
      <c r="X12" s="2">
        <v>3.97</v>
      </c>
    </row>
    <row r="13" spans="2:24" x14ac:dyDescent="0.2">
      <c r="B13" s="98">
        <v>36</v>
      </c>
      <c r="C13" s="99" t="s">
        <v>30</v>
      </c>
      <c r="D13" s="99" t="s">
        <v>114</v>
      </c>
      <c r="E13" s="5">
        <v>19.7</v>
      </c>
      <c r="F13" s="6">
        <v>3</v>
      </c>
      <c r="G13" s="40">
        <v>20.100000000000001</v>
      </c>
      <c r="H13" s="40">
        <v>3.22</v>
      </c>
      <c r="I13" s="32">
        <f>(E13+G13)/2</f>
        <v>19.899999999999999</v>
      </c>
      <c r="J13" s="32">
        <f>(F13+H13)/2</f>
        <v>3.1100000000000003</v>
      </c>
      <c r="K13" s="40">
        <v>27.34</v>
      </c>
      <c r="L13" s="41">
        <f>K13/10</f>
        <v>2.734</v>
      </c>
      <c r="M13" s="41">
        <f>I13/L13</f>
        <v>7.2787125091441105</v>
      </c>
      <c r="N13" s="42">
        <v>4977</v>
      </c>
      <c r="O13" s="43">
        <v>3.2</v>
      </c>
      <c r="P13" s="43">
        <v>5.4</v>
      </c>
      <c r="Q13" s="43">
        <v>219</v>
      </c>
      <c r="R13" s="43">
        <v>118.6</v>
      </c>
      <c r="S13" s="43">
        <v>337.6</v>
      </c>
      <c r="T13" s="42">
        <v>2170</v>
      </c>
      <c r="U13" s="44">
        <v>0.64400000000000002</v>
      </c>
      <c r="V13" s="45" t="s">
        <v>17</v>
      </c>
      <c r="W13" s="45" t="s">
        <v>17</v>
      </c>
      <c r="X13" s="3">
        <v>4.38</v>
      </c>
    </row>
    <row r="14" spans="2:24" x14ac:dyDescent="0.2">
      <c r="B14" s="99">
        <v>103</v>
      </c>
      <c r="C14" s="99" t="s">
        <v>19</v>
      </c>
      <c r="D14" s="99" t="s">
        <v>110</v>
      </c>
      <c r="E14" s="6">
        <v>10</v>
      </c>
      <c r="F14" s="5">
        <v>3.2</v>
      </c>
      <c r="G14" s="41">
        <v>10.71</v>
      </c>
      <c r="H14" s="41">
        <v>3.39</v>
      </c>
      <c r="I14" s="32">
        <f>(E14+G14)/2</f>
        <v>10.355</v>
      </c>
      <c r="J14" s="32">
        <f>(F14+H14)/2</f>
        <v>3.2949999999999999</v>
      </c>
      <c r="K14" s="41">
        <v>4.92</v>
      </c>
      <c r="L14" s="41">
        <f>K14/10</f>
        <v>0.49199999999999999</v>
      </c>
      <c r="M14" s="41">
        <f>I14/L14</f>
        <v>21.046747967479675</v>
      </c>
      <c r="N14" s="46">
        <v>3877</v>
      </c>
      <c r="O14" s="45">
        <v>2</v>
      </c>
      <c r="P14" s="45">
        <v>2.5</v>
      </c>
      <c r="Q14" s="45">
        <v>7.2</v>
      </c>
      <c r="R14" s="43">
        <v>56.2</v>
      </c>
      <c r="S14" s="43">
        <v>63.4</v>
      </c>
      <c r="T14" s="42">
        <v>650</v>
      </c>
      <c r="U14" s="44">
        <v>0.13800000000000001</v>
      </c>
      <c r="V14" s="40" t="s">
        <v>16</v>
      </c>
      <c r="W14" s="45" t="s">
        <v>17</v>
      </c>
      <c r="X14" s="3">
        <v>2.21</v>
      </c>
    </row>
    <row r="15" spans="2:24" x14ac:dyDescent="0.2">
      <c r="B15" s="98">
        <v>50</v>
      </c>
      <c r="C15" s="99" t="s">
        <v>31</v>
      </c>
      <c r="D15" s="99" t="s">
        <v>117</v>
      </c>
      <c r="E15" s="5">
        <v>11.48</v>
      </c>
      <c r="F15" s="5">
        <v>2.8</v>
      </c>
      <c r="G15" s="40">
        <v>11.07</v>
      </c>
      <c r="H15" s="41">
        <v>3.15</v>
      </c>
      <c r="I15" s="32">
        <f>(E15+G15)/2</f>
        <v>11.275</v>
      </c>
      <c r="J15" s="32">
        <f>(F15+H15)/2</f>
        <v>2.9749999999999996</v>
      </c>
      <c r="K15" s="41">
        <v>11.42</v>
      </c>
      <c r="L15" s="41">
        <f>K15/10</f>
        <v>1.1419999999999999</v>
      </c>
      <c r="M15" s="41">
        <f>I15/L15</f>
        <v>9.8730297723292484</v>
      </c>
      <c r="N15" s="46">
        <v>4933</v>
      </c>
      <c r="O15" s="45">
        <v>2.1</v>
      </c>
      <c r="P15" s="45">
        <v>3.1</v>
      </c>
      <c r="Q15" s="45">
        <v>3.7</v>
      </c>
      <c r="R15" s="43">
        <v>49.2</v>
      </c>
      <c r="S15" s="43">
        <v>52.9</v>
      </c>
      <c r="T15" s="42">
        <v>2510</v>
      </c>
      <c r="U15" s="44">
        <v>0.34300000000000003</v>
      </c>
      <c r="V15" s="40" t="s">
        <v>16</v>
      </c>
      <c r="W15" s="45" t="s">
        <v>16</v>
      </c>
      <c r="X15" s="2">
        <v>2.82</v>
      </c>
    </row>
    <row r="16" spans="2:24" x14ac:dyDescent="0.2">
      <c r="B16" s="100">
        <v>24</v>
      </c>
      <c r="C16" s="97" t="s">
        <v>41</v>
      </c>
      <c r="D16" s="99" t="s">
        <v>112</v>
      </c>
      <c r="E16" s="5">
        <v>12.47</v>
      </c>
      <c r="F16" s="5">
        <v>3.1</v>
      </c>
      <c r="G16" s="40">
        <v>12.5</v>
      </c>
      <c r="H16" s="41">
        <v>3.12</v>
      </c>
      <c r="I16" s="32">
        <f>(E16+G16)/2</f>
        <v>12.484999999999999</v>
      </c>
      <c r="J16" s="32">
        <f>(F16+H16)/2</f>
        <v>3.1100000000000003</v>
      </c>
      <c r="K16" s="41">
        <v>12.25</v>
      </c>
      <c r="L16" s="41">
        <f>K16/10</f>
        <v>1.2250000000000001</v>
      </c>
      <c r="M16" s="41">
        <f>I16/L16</f>
        <v>10.191836734693876</v>
      </c>
      <c r="N16" s="46">
        <v>3887</v>
      </c>
      <c r="O16" s="45">
        <v>4.5999999999999996</v>
      </c>
      <c r="P16" s="45">
        <v>7.9</v>
      </c>
      <c r="Q16" s="45">
        <v>6.3</v>
      </c>
      <c r="R16" s="45">
        <v>51.3</v>
      </c>
      <c r="S16" s="43">
        <v>57.6</v>
      </c>
      <c r="T16" s="42">
        <v>6510</v>
      </c>
      <c r="U16" s="44">
        <v>0.33600000000000002</v>
      </c>
      <c r="V16" s="40" t="s">
        <v>16</v>
      </c>
      <c r="W16" s="45" t="s">
        <v>16</v>
      </c>
      <c r="X16" s="2">
        <v>2.48</v>
      </c>
    </row>
    <row r="17" spans="2:24" x14ac:dyDescent="0.2">
      <c r="B17" s="98">
        <v>34</v>
      </c>
      <c r="C17" s="99" t="s">
        <v>29</v>
      </c>
      <c r="D17" s="99" t="s">
        <v>112</v>
      </c>
      <c r="E17" s="5">
        <v>18.329999999999998</v>
      </c>
      <c r="F17" s="5">
        <v>3.8</v>
      </c>
      <c r="G17" s="40">
        <v>15.39</v>
      </c>
      <c r="H17" s="40">
        <v>3.91</v>
      </c>
      <c r="I17" s="32">
        <f>(E17+G17)/2</f>
        <v>16.86</v>
      </c>
      <c r="J17" s="32">
        <f>(F17+H17)/2</f>
        <v>3.855</v>
      </c>
      <c r="K17" s="40">
        <v>4.3499999999999996</v>
      </c>
      <c r="L17" s="41">
        <f>K17/10</f>
        <v>0.43499999999999994</v>
      </c>
      <c r="M17" s="41">
        <f>I17/L17</f>
        <v>38.758620689655174</v>
      </c>
      <c r="N17" s="42">
        <v>1273</v>
      </c>
      <c r="O17" s="43">
        <v>2.9</v>
      </c>
      <c r="P17" s="43">
        <v>11.6</v>
      </c>
      <c r="Q17" s="43">
        <v>12.6</v>
      </c>
      <c r="R17" s="43">
        <v>98.3</v>
      </c>
      <c r="S17" s="43">
        <v>110.9</v>
      </c>
      <c r="T17" s="42">
        <v>5080</v>
      </c>
      <c r="U17" s="44">
        <v>0.8</v>
      </c>
      <c r="V17" s="40" t="s">
        <v>16</v>
      </c>
      <c r="W17" s="45" t="s">
        <v>17</v>
      </c>
      <c r="X17" s="2">
        <v>2.7</v>
      </c>
    </row>
    <row r="18" spans="2:24" x14ac:dyDescent="0.2">
      <c r="B18" s="98">
        <v>31</v>
      </c>
      <c r="C18" s="99" t="s">
        <v>28</v>
      </c>
      <c r="D18" s="99" t="s">
        <v>112</v>
      </c>
      <c r="E18" s="5">
        <v>12</v>
      </c>
      <c r="F18" s="5">
        <v>3</v>
      </c>
      <c r="G18" s="40">
        <v>10.199999999999999</v>
      </c>
      <c r="H18" s="41">
        <v>3.32</v>
      </c>
      <c r="I18" s="32">
        <f>(E18+G18)/2</f>
        <v>11.1</v>
      </c>
      <c r="J18" s="32">
        <f>(F18+H18)/2</f>
        <v>3.16</v>
      </c>
      <c r="K18" s="41">
        <v>11</v>
      </c>
      <c r="L18" s="41">
        <f>K18/10</f>
        <v>1.1000000000000001</v>
      </c>
      <c r="M18" s="41">
        <f>I18/L18</f>
        <v>10.09090909090909</v>
      </c>
      <c r="N18" s="46">
        <v>4117</v>
      </c>
      <c r="O18" s="45">
        <v>2.1</v>
      </c>
      <c r="P18" s="45">
        <v>4.4000000000000004</v>
      </c>
      <c r="Q18" s="45">
        <v>12.3</v>
      </c>
      <c r="R18" s="43">
        <v>159.6</v>
      </c>
      <c r="S18" s="43">
        <v>171.9</v>
      </c>
      <c r="T18" s="42">
        <v>1490</v>
      </c>
      <c r="U18" s="44">
        <v>0.16700000000000001</v>
      </c>
      <c r="V18" s="40" t="s">
        <v>16</v>
      </c>
      <c r="W18" s="45" t="s">
        <v>17</v>
      </c>
      <c r="X18" s="2">
        <v>2.5299999999999998</v>
      </c>
    </row>
    <row r="19" spans="2:24" x14ac:dyDescent="0.2">
      <c r="B19" s="97">
        <v>2</v>
      </c>
      <c r="C19" s="97" t="s">
        <v>35</v>
      </c>
      <c r="D19" s="97" t="s">
        <v>113</v>
      </c>
      <c r="E19" s="5">
        <v>11.8</v>
      </c>
      <c r="F19" s="5">
        <v>3.2</v>
      </c>
      <c r="G19" s="40">
        <v>11.8</v>
      </c>
      <c r="H19" s="41">
        <v>3.38</v>
      </c>
      <c r="I19" s="32">
        <f>(E19+G19)/2</f>
        <v>11.8</v>
      </c>
      <c r="J19" s="32">
        <f>(F19+H19)/2</f>
        <v>3.29</v>
      </c>
      <c r="K19" s="41">
        <v>7.32</v>
      </c>
      <c r="L19" s="41">
        <f>K19/10</f>
        <v>0.73199999999999998</v>
      </c>
      <c r="M19" s="41">
        <f>I19/L19</f>
        <v>16.120218579234972</v>
      </c>
      <c r="N19" s="46">
        <v>2540</v>
      </c>
      <c r="O19" s="45">
        <v>3.3</v>
      </c>
      <c r="P19" s="45">
        <v>5.6</v>
      </c>
      <c r="Q19" s="45">
        <v>2.2000000000000002</v>
      </c>
      <c r="R19" s="45">
        <v>55.9</v>
      </c>
      <c r="S19" s="43">
        <v>58.1</v>
      </c>
      <c r="T19" s="42">
        <v>6510</v>
      </c>
      <c r="U19" s="44">
        <v>0.42299999999999999</v>
      </c>
      <c r="V19" s="40" t="s">
        <v>16</v>
      </c>
      <c r="W19" s="45" t="s">
        <v>17</v>
      </c>
      <c r="X19" s="2">
        <v>2.12</v>
      </c>
    </row>
    <row r="20" spans="2:24" x14ac:dyDescent="0.2">
      <c r="B20" s="98">
        <v>70</v>
      </c>
      <c r="C20" s="99" t="s">
        <v>20</v>
      </c>
      <c r="D20" s="99" t="s">
        <v>116</v>
      </c>
      <c r="E20" s="5">
        <v>10.07</v>
      </c>
      <c r="F20" s="5">
        <v>3.3</v>
      </c>
      <c r="G20" s="40">
        <v>9.8699999999999992</v>
      </c>
      <c r="H20" s="41">
        <v>3.46</v>
      </c>
      <c r="I20" s="32">
        <f>(E20+G20)/2</f>
        <v>9.9699999999999989</v>
      </c>
      <c r="J20" s="32">
        <f>(F20+H20)/2</f>
        <v>3.38</v>
      </c>
      <c r="K20" s="41">
        <v>5.54</v>
      </c>
      <c r="L20" s="41">
        <f>K20/10</f>
        <v>0.55400000000000005</v>
      </c>
      <c r="M20" s="41">
        <f>I20/L20</f>
        <v>17.996389891696747</v>
      </c>
      <c r="N20" s="46">
        <v>3477</v>
      </c>
      <c r="O20" s="45">
        <v>2.2000000000000002</v>
      </c>
      <c r="P20" s="45">
        <v>3.4</v>
      </c>
      <c r="Q20" s="45">
        <v>3.5</v>
      </c>
      <c r="R20" s="45">
        <v>53.3</v>
      </c>
      <c r="S20" s="43">
        <v>56.8</v>
      </c>
      <c r="T20" s="42">
        <v>880</v>
      </c>
      <c r="U20" s="44">
        <v>0.21199999999999999</v>
      </c>
      <c r="V20" s="40" t="s">
        <v>16</v>
      </c>
      <c r="W20" s="45" t="s">
        <v>17</v>
      </c>
      <c r="X20" s="2">
        <v>2.1800000000000002</v>
      </c>
    </row>
    <row r="21" spans="2:24" x14ac:dyDescent="0.2">
      <c r="B21" s="99">
        <v>105</v>
      </c>
      <c r="C21" s="99" t="s">
        <v>20</v>
      </c>
      <c r="D21" s="99" t="s">
        <v>118</v>
      </c>
      <c r="E21" s="6">
        <v>11.43</v>
      </c>
      <c r="F21" s="5">
        <v>3.1</v>
      </c>
      <c r="G21" s="40">
        <v>11.72</v>
      </c>
      <c r="H21" s="40">
        <v>3.61</v>
      </c>
      <c r="I21" s="32">
        <f>(E21+G21)/2</f>
        <v>11.574999999999999</v>
      </c>
      <c r="J21" s="32">
        <f>(F21+H21)/2</f>
        <v>3.355</v>
      </c>
      <c r="K21" s="40">
        <v>4.9000000000000004</v>
      </c>
      <c r="L21" s="41">
        <f>K21/10</f>
        <v>0.49000000000000005</v>
      </c>
      <c r="M21" s="41">
        <f>I21/L21</f>
        <v>23.622448979591834</v>
      </c>
      <c r="N21" s="42">
        <v>3867</v>
      </c>
      <c r="O21" s="43">
        <v>3</v>
      </c>
      <c r="P21" s="43">
        <v>5.3</v>
      </c>
      <c r="Q21" s="43">
        <v>8</v>
      </c>
      <c r="R21" s="43">
        <v>126.7</v>
      </c>
      <c r="S21" s="43">
        <v>134.69999999999999</v>
      </c>
      <c r="T21" s="42">
        <v>1050</v>
      </c>
      <c r="U21" s="44">
        <v>0.246</v>
      </c>
      <c r="V21" s="40" t="s">
        <v>16</v>
      </c>
      <c r="W21" s="45" t="s">
        <v>17</v>
      </c>
      <c r="X21" s="3">
        <v>2.3199999999999998</v>
      </c>
    </row>
    <row r="22" spans="2:24" x14ac:dyDescent="0.2">
      <c r="B22" s="100">
        <v>27</v>
      </c>
      <c r="C22" s="97" t="s">
        <v>42</v>
      </c>
      <c r="D22" s="99" t="s">
        <v>112</v>
      </c>
      <c r="E22" s="5">
        <v>10.75</v>
      </c>
      <c r="F22" s="5">
        <v>3.3</v>
      </c>
      <c r="G22" s="40">
        <v>10.8</v>
      </c>
      <c r="H22" s="41">
        <v>3.37</v>
      </c>
      <c r="I22" s="32">
        <f>(E22+G22)/2</f>
        <v>10.775</v>
      </c>
      <c r="J22" s="32">
        <f>(F22+H22)/2</f>
        <v>3.335</v>
      </c>
      <c r="K22" s="41">
        <v>10.56</v>
      </c>
      <c r="L22" s="41">
        <f>K22/10</f>
        <v>1.056</v>
      </c>
      <c r="M22" s="41">
        <f>I22/L22</f>
        <v>10.203598484848484</v>
      </c>
      <c r="N22" s="46">
        <v>2700</v>
      </c>
      <c r="O22" s="45">
        <v>3.7</v>
      </c>
      <c r="P22" s="45">
        <v>5.2</v>
      </c>
      <c r="Q22" s="45">
        <v>4.5999999999999996</v>
      </c>
      <c r="R22" s="45">
        <v>60.8</v>
      </c>
      <c r="S22" s="43">
        <v>65.400000000000006</v>
      </c>
      <c r="T22" s="42">
        <v>4770</v>
      </c>
      <c r="U22" s="44">
        <v>0.313</v>
      </c>
      <c r="V22" s="40" t="s">
        <v>16</v>
      </c>
      <c r="W22" s="45" t="s">
        <v>16</v>
      </c>
      <c r="X22" s="2">
        <v>2.4700000000000002</v>
      </c>
    </row>
    <row r="23" spans="2:24" x14ac:dyDescent="0.2">
      <c r="B23" s="100">
        <v>17</v>
      </c>
      <c r="C23" s="97" t="s">
        <v>37</v>
      </c>
      <c r="D23" s="99" t="s">
        <v>112</v>
      </c>
      <c r="E23" s="5">
        <v>11.05</v>
      </c>
      <c r="F23" s="5">
        <v>3.1</v>
      </c>
      <c r="G23" s="40">
        <v>11.1</v>
      </c>
      <c r="H23" s="41">
        <v>3.3</v>
      </c>
      <c r="I23" s="32">
        <f>(E23+G23)/2</f>
        <v>11.074999999999999</v>
      </c>
      <c r="J23" s="32">
        <f>(F23+H23)/2</f>
        <v>3.2</v>
      </c>
      <c r="K23" s="41">
        <v>9.2100000000000009</v>
      </c>
      <c r="L23" s="41">
        <f>K23/10</f>
        <v>0.92100000000000004</v>
      </c>
      <c r="M23" s="41">
        <f>I23/L23</f>
        <v>12.024972855591747</v>
      </c>
      <c r="N23" s="46">
        <v>4620</v>
      </c>
      <c r="O23" s="45">
        <v>4.5999999999999996</v>
      </c>
      <c r="P23" s="45">
        <v>6.4</v>
      </c>
      <c r="Q23" s="45">
        <v>12.3</v>
      </c>
      <c r="R23" s="45">
        <v>113</v>
      </c>
      <c r="S23" s="43">
        <v>125.3</v>
      </c>
      <c r="T23" s="42">
        <v>1870</v>
      </c>
      <c r="U23" s="44">
        <v>0.161</v>
      </c>
      <c r="V23" s="45" t="s">
        <v>17</v>
      </c>
      <c r="W23" s="45" t="s">
        <v>17</v>
      </c>
      <c r="X23" s="2">
        <v>2.87</v>
      </c>
    </row>
    <row r="24" spans="2:24" x14ac:dyDescent="0.2">
      <c r="B24" s="98">
        <v>29</v>
      </c>
      <c r="C24" s="99" t="s">
        <v>27</v>
      </c>
      <c r="D24" s="99" t="s">
        <v>112</v>
      </c>
      <c r="E24" s="5">
        <v>11.18</v>
      </c>
      <c r="F24" s="5">
        <v>3.5</v>
      </c>
      <c r="G24" s="40">
        <v>9.67</v>
      </c>
      <c r="H24" s="41">
        <v>3.51</v>
      </c>
      <c r="I24" s="32">
        <f>(E24+G24)/2</f>
        <v>10.425000000000001</v>
      </c>
      <c r="J24" s="32">
        <f>(F24+H24)/2</f>
        <v>3.5049999999999999</v>
      </c>
      <c r="K24" s="41">
        <v>6.15</v>
      </c>
      <c r="L24" s="41">
        <f>K24/10</f>
        <v>0.61499999999999999</v>
      </c>
      <c r="M24" s="41">
        <f>I24/L24</f>
        <v>16.951219512195124</v>
      </c>
      <c r="N24" s="46">
        <v>4090</v>
      </c>
      <c r="O24" s="45">
        <v>2.9</v>
      </c>
      <c r="P24" s="45">
        <v>3.8</v>
      </c>
      <c r="Q24" s="45">
        <v>8.1</v>
      </c>
      <c r="R24" s="43">
        <v>116.5</v>
      </c>
      <c r="S24" s="43">
        <v>124.6</v>
      </c>
      <c r="T24" s="42">
        <v>740</v>
      </c>
      <c r="U24" s="44">
        <v>0.11899999999999999</v>
      </c>
      <c r="V24" s="40" t="s">
        <v>16</v>
      </c>
      <c r="W24" s="45" t="s">
        <v>17</v>
      </c>
      <c r="X24" s="2">
        <v>2.78</v>
      </c>
    </row>
    <row r="25" spans="2:24" x14ac:dyDescent="0.2">
      <c r="B25" s="99">
        <v>106</v>
      </c>
      <c r="C25" s="99" t="s">
        <v>21</v>
      </c>
      <c r="D25" s="99" t="s">
        <v>110</v>
      </c>
      <c r="E25" s="6">
        <v>8.3800000000000008</v>
      </c>
      <c r="F25" s="5">
        <v>3.2</v>
      </c>
      <c r="G25" s="40">
        <v>7.64</v>
      </c>
      <c r="H25" s="40">
        <v>3.38</v>
      </c>
      <c r="I25" s="32">
        <f>(E25+G25)/2</f>
        <v>8.01</v>
      </c>
      <c r="J25" s="32">
        <f>(F25+H25)/2</f>
        <v>3.29</v>
      </c>
      <c r="K25" s="40">
        <v>7.58</v>
      </c>
      <c r="L25" s="41">
        <f>K25/10</f>
        <v>0.75800000000000001</v>
      </c>
      <c r="M25" s="41">
        <f>I25/L25</f>
        <v>10.567282321899736</v>
      </c>
      <c r="N25" s="42">
        <v>4247</v>
      </c>
      <c r="O25" s="43">
        <v>3</v>
      </c>
      <c r="P25" s="43">
        <v>3.3</v>
      </c>
      <c r="Q25" s="43">
        <v>8.1999999999999993</v>
      </c>
      <c r="R25" s="43">
        <v>42.1</v>
      </c>
      <c r="S25" s="43">
        <v>50.3</v>
      </c>
      <c r="T25" s="42">
        <v>940</v>
      </c>
      <c r="U25" s="44">
        <v>0.152</v>
      </c>
      <c r="V25" s="40" t="s">
        <v>16</v>
      </c>
      <c r="W25" s="45" t="s">
        <v>17</v>
      </c>
      <c r="X25" s="3">
        <v>2.52</v>
      </c>
    </row>
    <row r="26" spans="2:24" x14ac:dyDescent="0.2">
      <c r="B26" s="99">
        <v>107</v>
      </c>
      <c r="C26" s="99" t="s">
        <v>21</v>
      </c>
      <c r="D26" s="99" t="s">
        <v>118</v>
      </c>
      <c r="E26" s="6">
        <v>10.07</v>
      </c>
      <c r="F26" s="5">
        <v>3.2</v>
      </c>
      <c r="G26" s="40">
        <v>9.4499999999999993</v>
      </c>
      <c r="H26" s="41">
        <v>3.37</v>
      </c>
      <c r="I26" s="32">
        <f>(E26+G26)/2</f>
        <v>9.76</v>
      </c>
      <c r="J26" s="32">
        <f>(F26+H26)/2</f>
        <v>3.2850000000000001</v>
      </c>
      <c r="K26" s="41">
        <v>6.58</v>
      </c>
      <c r="L26" s="41">
        <f>K26/10</f>
        <v>0.65800000000000003</v>
      </c>
      <c r="M26" s="41">
        <f>I26/L26</f>
        <v>14.832826747720365</v>
      </c>
      <c r="N26" s="46">
        <v>3123</v>
      </c>
      <c r="O26" s="45">
        <v>1.9</v>
      </c>
      <c r="P26" s="45">
        <v>2.7</v>
      </c>
      <c r="Q26" s="45">
        <v>3.1</v>
      </c>
      <c r="R26" s="43">
        <v>70.400000000000006</v>
      </c>
      <c r="S26" s="43">
        <v>73.5</v>
      </c>
      <c r="T26" s="42">
        <v>1180</v>
      </c>
      <c r="U26" s="44">
        <v>0.184</v>
      </c>
      <c r="V26" s="40" t="s">
        <v>16</v>
      </c>
      <c r="W26" s="45" t="s">
        <v>16</v>
      </c>
      <c r="X26" s="3">
        <v>2.06</v>
      </c>
    </row>
    <row r="27" spans="2:24" x14ac:dyDescent="0.2">
      <c r="B27" s="98">
        <v>73</v>
      </c>
      <c r="C27" s="99" t="s">
        <v>33</v>
      </c>
      <c r="D27" s="97" t="s">
        <v>113</v>
      </c>
      <c r="E27" s="5">
        <v>10.6</v>
      </c>
      <c r="F27" s="5">
        <v>3.3</v>
      </c>
      <c r="G27" s="40">
        <v>13.43</v>
      </c>
      <c r="H27" s="41">
        <v>3.03</v>
      </c>
      <c r="I27" s="32">
        <f>(E27+G27)/2</f>
        <v>12.015000000000001</v>
      </c>
      <c r="J27" s="32">
        <f>(F27+H27)/2</f>
        <v>3.165</v>
      </c>
      <c r="K27" s="41">
        <v>16.309999999999999</v>
      </c>
      <c r="L27" s="41">
        <f>K27/10</f>
        <v>1.6309999999999998</v>
      </c>
      <c r="M27" s="41">
        <f>I27/L27</f>
        <v>7.3666462293071753</v>
      </c>
      <c r="N27" s="46">
        <v>5330</v>
      </c>
      <c r="O27" s="45">
        <v>3</v>
      </c>
      <c r="P27" s="45">
        <v>5.9</v>
      </c>
      <c r="Q27" s="45">
        <v>9.5</v>
      </c>
      <c r="R27" s="45">
        <v>79.8</v>
      </c>
      <c r="S27" s="43">
        <v>89.3</v>
      </c>
      <c r="T27" s="42">
        <v>2440</v>
      </c>
      <c r="U27" s="44">
        <v>0.46500000000000002</v>
      </c>
      <c r="V27" s="45" t="s">
        <v>17</v>
      </c>
      <c r="W27" s="45" t="s">
        <v>17</v>
      </c>
      <c r="X27" s="2">
        <v>1.82</v>
      </c>
    </row>
    <row r="28" spans="2:24" x14ac:dyDescent="0.2">
      <c r="B28" s="100">
        <v>49</v>
      </c>
      <c r="C28" s="97" t="s">
        <v>45</v>
      </c>
      <c r="D28" s="99" t="s">
        <v>117</v>
      </c>
      <c r="E28" s="5">
        <v>10.73</v>
      </c>
      <c r="F28" s="5">
        <v>3.3</v>
      </c>
      <c r="G28" s="40">
        <v>10.7</v>
      </c>
      <c r="H28" s="40">
        <v>3.54</v>
      </c>
      <c r="I28" s="32">
        <f>(E28+G28)/2</f>
        <v>10.715</v>
      </c>
      <c r="J28" s="32">
        <f>(F28+H28)/2</f>
        <v>3.42</v>
      </c>
      <c r="K28" s="40">
        <v>19.64</v>
      </c>
      <c r="L28" s="41">
        <f>K28/10</f>
        <v>1.964</v>
      </c>
      <c r="M28" s="41">
        <f>I28/L28</f>
        <v>5.4557026476578407</v>
      </c>
      <c r="N28" s="42">
        <v>2463</v>
      </c>
      <c r="O28" s="43">
        <v>4.5999999999999996</v>
      </c>
      <c r="P28" s="43">
        <v>6</v>
      </c>
      <c r="Q28" s="43">
        <v>3.7</v>
      </c>
      <c r="R28" s="43">
        <v>41.9</v>
      </c>
      <c r="S28" s="43">
        <v>45.6</v>
      </c>
      <c r="T28" s="42">
        <v>2710</v>
      </c>
      <c r="U28" s="44">
        <v>0.29699999999999999</v>
      </c>
      <c r="V28" s="40" t="s">
        <v>16</v>
      </c>
      <c r="W28" s="45" t="s">
        <v>16</v>
      </c>
      <c r="X28" s="2">
        <v>3.82</v>
      </c>
    </row>
    <row r="29" spans="2:24" x14ac:dyDescent="0.2">
      <c r="B29" s="97">
        <v>108</v>
      </c>
      <c r="C29" s="102" t="s">
        <v>51</v>
      </c>
      <c r="D29" s="99" t="s">
        <v>118</v>
      </c>
      <c r="E29" s="6">
        <v>9.8699999999999992</v>
      </c>
      <c r="F29" s="5">
        <v>3.4</v>
      </c>
      <c r="G29" s="40">
        <v>9.8699999999999992</v>
      </c>
      <c r="H29" s="41">
        <v>3.48</v>
      </c>
      <c r="I29" s="32">
        <f>(E29+G29)/2</f>
        <v>9.8699999999999992</v>
      </c>
      <c r="J29" s="32">
        <f>(F29+H29)/2</f>
        <v>3.44</v>
      </c>
      <c r="K29" s="41">
        <v>5.04</v>
      </c>
      <c r="L29" s="41">
        <f>K29/10</f>
        <v>0.504</v>
      </c>
      <c r="M29" s="41">
        <f>I29/L29</f>
        <v>19.583333333333332</v>
      </c>
      <c r="N29" s="46">
        <v>2623</v>
      </c>
      <c r="O29" s="45">
        <v>4.5999999999999996</v>
      </c>
      <c r="P29" s="45">
        <v>6.2</v>
      </c>
      <c r="Q29" s="45">
        <v>4.4000000000000004</v>
      </c>
      <c r="R29" s="45">
        <v>56.7</v>
      </c>
      <c r="S29" s="43">
        <v>61.1</v>
      </c>
      <c r="T29" s="42">
        <v>389</v>
      </c>
      <c r="U29" s="44">
        <v>0.26800000000000002</v>
      </c>
      <c r="V29" s="48" t="s">
        <v>16</v>
      </c>
      <c r="W29" s="47" t="s">
        <v>17</v>
      </c>
      <c r="X29" s="3">
        <v>2.16</v>
      </c>
    </row>
    <row r="30" spans="2:24" x14ac:dyDescent="0.2">
      <c r="B30" s="100">
        <v>22</v>
      </c>
      <c r="C30" s="97" t="s">
        <v>39</v>
      </c>
      <c r="D30" s="99" t="s">
        <v>112</v>
      </c>
      <c r="E30" s="5">
        <v>11.32</v>
      </c>
      <c r="F30" s="5">
        <v>3.4</v>
      </c>
      <c r="G30" s="40">
        <v>11.3</v>
      </c>
      <c r="H30" s="40">
        <v>3.38</v>
      </c>
      <c r="I30" s="32">
        <f>(E30+G30)/2</f>
        <v>11.31</v>
      </c>
      <c r="J30" s="32">
        <f>(F30+H30)/2</f>
        <v>3.3899999999999997</v>
      </c>
      <c r="K30" s="40">
        <v>14.67</v>
      </c>
      <c r="L30" s="41">
        <f>K30/10</f>
        <v>1.4670000000000001</v>
      </c>
      <c r="M30" s="41">
        <f>I30/L30</f>
        <v>7.7096114519427399</v>
      </c>
      <c r="N30" s="42">
        <v>3023</v>
      </c>
      <c r="O30" s="43">
        <v>4.5999999999999996</v>
      </c>
      <c r="P30" s="43">
        <v>5.5</v>
      </c>
      <c r="Q30" s="43">
        <v>12.1</v>
      </c>
      <c r="R30" s="43">
        <v>75</v>
      </c>
      <c r="S30" s="43">
        <v>87.1</v>
      </c>
      <c r="T30" s="42">
        <v>2710</v>
      </c>
      <c r="U30" s="44">
        <v>0.183</v>
      </c>
      <c r="V30" s="47" t="s">
        <v>17</v>
      </c>
      <c r="W30" s="47" t="s">
        <v>17</v>
      </c>
      <c r="X30" s="2">
        <v>3.18</v>
      </c>
    </row>
    <row r="31" spans="2:24" x14ac:dyDescent="0.2">
      <c r="B31" s="97">
        <v>109</v>
      </c>
      <c r="C31" s="97" t="s">
        <v>52</v>
      </c>
      <c r="D31" s="99" t="s">
        <v>110</v>
      </c>
      <c r="E31" s="6">
        <v>10.28</v>
      </c>
      <c r="F31" s="5">
        <v>3.2</v>
      </c>
      <c r="G31" s="40">
        <v>10.28</v>
      </c>
      <c r="H31" s="41">
        <v>3.37</v>
      </c>
      <c r="I31" s="32">
        <f>(E31+G31)/2</f>
        <v>10.28</v>
      </c>
      <c r="J31" s="32">
        <f>(F31+H31)/2</f>
        <v>3.2850000000000001</v>
      </c>
      <c r="K31" s="41">
        <v>7.24</v>
      </c>
      <c r="L31" s="41">
        <f>K31/10</f>
        <v>0.72399999999999998</v>
      </c>
      <c r="M31" s="41">
        <f>I31/L31</f>
        <v>14.198895027624308</v>
      </c>
      <c r="N31" s="46">
        <v>3630</v>
      </c>
      <c r="O31" s="45">
        <v>3.7</v>
      </c>
      <c r="P31" s="45">
        <v>5.3</v>
      </c>
      <c r="Q31" s="45">
        <v>9</v>
      </c>
      <c r="R31" s="45">
        <v>49.4</v>
      </c>
      <c r="S31" s="43">
        <v>58.4</v>
      </c>
      <c r="T31" s="42">
        <v>3670</v>
      </c>
      <c r="U31" s="44">
        <v>0.29299999999999998</v>
      </c>
      <c r="V31" s="40" t="s">
        <v>17</v>
      </c>
      <c r="W31" s="45" t="s">
        <v>16</v>
      </c>
      <c r="X31" s="3">
        <v>2.38</v>
      </c>
    </row>
    <row r="32" spans="2:24" x14ac:dyDescent="0.2">
      <c r="B32" s="97">
        <v>110</v>
      </c>
      <c r="C32" s="97" t="s">
        <v>52</v>
      </c>
      <c r="D32" s="99" t="s">
        <v>118</v>
      </c>
      <c r="E32" s="6">
        <v>8.5</v>
      </c>
      <c r="F32" s="5">
        <v>2.8</v>
      </c>
      <c r="G32" s="40">
        <v>8.5</v>
      </c>
      <c r="H32" s="41">
        <v>2.97</v>
      </c>
      <c r="I32" s="32">
        <f>(E32+G32)/2</f>
        <v>8.5</v>
      </c>
      <c r="J32" s="32">
        <f>(F32+H32)/2</f>
        <v>2.8849999999999998</v>
      </c>
      <c r="K32" s="41">
        <v>11.65</v>
      </c>
      <c r="L32" s="41">
        <f>K32/10</f>
        <v>1.165</v>
      </c>
      <c r="M32" s="41">
        <f>I32/L32</f>
        <v>7.296137339055794</v>
      </c>
      <c r="N32" s="46">
        <v>4263</v>
      </c>
      <c r="O32" s="45">
        <v>3.6</v>
      </c>
      <c r="P32" s="45">
        <v>5.6</v>
      </c>
      <c r="Q32" s="45">
        <v>2.4</v>
      </c>
      <c r="R32" s="45">
        <v>33.1</v>
      </c>
      <c r="S32" s="43">
        <v>35.5</v>
      </c>
      <c r="T32" s="42">
        <v>2140</v>
      </c>
      <c r="U32" s="44">
        <v>0.438</v>
      </c>
      <c r="V32" s="40" t="s">
        <v>16</v>
      </c>
      <c r="W32" s="45" t="s">
        <v>16</v>
      </c>
      <c r="X32" s="3">
        <v>2.57</v>
      </c>
    </row>
    <row r="33" spans="2:24" x14ac:dyDescent="0.2">
      <c r="B33" s="99">
        <v>111</v>
      </c>
      <c r="C33" s="99" t="s">
        <v>22</v>
      </c>
      <c r="D33" s="99" t="s">
        <v>118</v>
      </c>
      <c r="E33" s="6">
        <v>11.87</v>
      </c>
      <c r="F33" s="5">
        <v>3.6</v>
      </c>
      <c r="G33" s="41">
        <v>11.07</v>
      </c>
      <c r="H33" s="41">
        <v>3.75</v>
      </c>
      <c r="I33" s="32">
        <f>(E33+G33)/2</f>
        <v>11.469999999999999</v>
      </c>
      <c r="J33" s="32">
        <f>(F33+H33)/2</f>
        <v>3.6749999999999998</v>
      </c>
      <c r="K33" s="41">
        <v>4.4000000000000004</v>
      </c>
      <c r="L33" s="41">
        <f>K33/10</f>
        <v>0.44000000000000006</v>
      </c>
      <c r="M33" s="41">
        <f>I33/L33</f>
        <v>26.068181818181813</v>
      </c>
      <c r="N33" s="46">
        <v>3720</v>
      </c>
      <c r="O33" s="45">
        <v>2.2999999999999998</v>
      </c>
      <c r="P33" s="45">
        <v>4.4000000000000004</v>
      </c>
      <c r="Q33" s="45">
        <v>3</v>
      </c>
      <c r="R33" s="43">
        <v>103.9</v>
      </c>
      <c r="S33" s="43">
        <v>106.9</v>
      </c>
      <c r="T33" s="42">
        <v>2550</v>
      </c>
      <c r="U33" s="44">
        <v>0.40100000000000002</v>
      </c>
      <c r="V33" s="40" t="s">
        <v>16</v>
      </c>
      <c r="W33" s="45" t="s">
        <v>16</v>
      </c>
      <c r="X33" s="3">
        <v>2.2200000000000002</v>
      </c>
    </row>
    <row r="34" spans="2:24" x14ac:dyDescent="0.2">
      <c r="B34" s="100">
        <v>61</v>
      </c>
      <c r="C34" s="97" t="s">
        <v>47</v>
      </c>
      <c r="D34" s="97" t="s">
        <v>120</v>
      </c>
      <c r="E34" s="5">
        <v>10.7</v>
      </c>
      <c r="F34" s="5">
        <v>3.2</v>
      </c>
      <c r="G34" s="40">
        <v>10.7</v>
      </c>
      <c r="H34" s="41">
        <v>3.46</v>
      </c>
      <c r="I34" s="32">
        <f>(E34+G34)/2</f>
        <v>10.7</v>
      </c>
      <c r="J34" s="32">
        <f>(F34+H34)/2</f>
        <v>3.33</v>
      </c>
      <c r="K34" s="41">
        <v>3.78</v>
      </c>
      <c r="L34" s="41">
        <f>K34/10</f>
        <v>0.378</v>
      </c>
      <c r="M34" s="41">
        <f>I34/L34</f>
        <v>28.306878306878303</v>
      </c>
      <c r="N34" s="46">
        <v>1993</v>
      </c>
      <c r="O34" s="45">
        <v>3.6</v>
      </c>
      <c r="P34" s="45">
        <v>4.4000000000000004</v>
      </c>
      <c r="Q34" s="45">
        <v>1.4</v>
      </c>
      <c r="R34" s="45">
        <v>28.4</v>
      </c>
      <c r="S34" s="43">
        <v>29.8</v>
      </c>
      <c r="T34" s="42">
        <v>1110</v>
      </c>
      <c r="U34" s="44">
        <v>0.107</v>
      </c>
      <c r="V34" s="47" t="s">
        <v>17</v>
      </c>
      <c r="W34" s="47" t="s">
        <v>17</v>
      </c>
      <c r="X34" s="2">
        <v>1.57</v>
      </c>
    </row>
    <row r="35" spans="2:24" x14ac:dyDescent="0.2">
      <c r="B35" s="100">
        <v>63</v>
      </c>
      <c r="C35" s="97" t="s">
        <v>48</v>
      </c>
      <c r="D35" s="97" t="s">
        <v>115</v>
      </c>
      <c r="E35" s="5">
        <v>11.12</v>
      </c>
      <c r="F35" s="5">
        <v>3.4</v>
      </c>
      <c r="G35" s="40">
        <v>11.1</v>
      </c>
      <c r="H35" s="41">
        <v>3.56</v>
      </c>
      <c r="I35" s="32">
        <f>(E35+G35)/2</f>
        <v>11.11</v>
      </c>
      <c r="J35" s="32">
        <f>(F35+H35)/2</f>
        <v>3.48</v>
      </c>
      <c r="K35" s="41">
        <v>7.01</v>
      </c>
      <c r="L35" s="41">
        <f>K35/10</f>
        <v>0.70099999999999996</v>
      </c>
      <c r="M35" s="41">
        <f>I35/L35</f>
        <v>15.848787446504993</v>
      </c>
      <c r="N35" s="46">
        <v>2833</v>
      </c>
      <c r="O35" s="45">
        <v>4.9000000000000004</v>
      </c>
      <c r="P35" s="45">
        <v>6.6</v>
      </c>
      <c r="Q35" s="45">
        <v>6.3</v>
      </c>
      <c r="R35" s="45">
        <v>74.400000000000006</v>
      </c>
      <c r="S35" s="43">
        <v>80.7</v>
      </c>
      <c r="T35" s="42">
        <v>1760</v>
      </c>
      <c r="U35" s="44">
        <v>0.16500000000000001</v>
      </c>
      <c r="V35" s="47" t="s">
        <v>17</v>
      </c>
      <c r="W35" s="47" t="s">
        <v>17</v>
      </c>
      <c r="X35" s="2">
        <v>2.66</v>
      </c>
    </row>
    <row r="36" spans="2:24" x14ac:dyDescent="0.2">
      <c r="B36" s="100">
        <v>21</v>
      </c>
      <c r="C36" s="97" t="s">
        <v>38</v>
      </c>
      <c r="D36" s="99" t="s">
        <v>112</v>
      </c>
      <c r="E36" s="5">
        <v>12.02</v>
      </c>
      <c r="F36" s="5">
        <v>3.3</v>
      </c>
      <c r="G36" s="40">
        <v>12</v>
      </c>
      <c r="H36" s="40">
        <v>3.38</v>
      </c>
      <c r="I36" s="32">
        <f>(E36+G36)/2</f>
        <v>12.01</v>
      </c>
      <c r="J36" s="32">
        <f>(F36+H36)/2</f>
        <v>3.34</v>
      </c>
      <c r="K36" s="40">
        <v>5.16</v>
      </c>
      <c r="L36" s="41">
        <f>K36/10</f>
        <v>0.51600000000000001</v>
      </c>
      <c r="M36" s="41">
        <f>I36/L36</f>
        <v>23.27519379844961</v>
      </c>
      <c r="N36" s="42">
        <v>4023</v>
      </c>
      <c r="O36" s="43">
        <v>4.5999999999999996</v>
      </c>
      <c r="P36" s="43">
        <v>8.9</v>
      </c>
      <c r="Q36" s="43">
        <v>7.5</v>
      </c>
      <c r="R36" s="43">
        <v>88</v>
      </c>
      <c r="S36" s="43">
        <v>95.5</v>
      </c>
      <c r="T36" s="42">
        <v>3010</v>
      </c>
      <c r="U36" s="44">
        <v>0.154</v>
      </c>
      <c r="V36" s="47" t="s">
        <v>17</v>
      </c>
      <c r="W36" s="47" t="s">
        <v>17</v>
      </c>
      <c r="X36" s="2">
        <v>2.91</v>
      </c>
    </row>
    <row r="37" spans="2:24" x14ac:dyDescent="0.2">
      <c r="B37" s="99">
        <v>112</v>
      </c>
      <c r="C37" s="99" t="s">
        <v>23</v>
      </c>
      <c r="D37" s="99" t="s">
        <v>110</v>
      </c>
      <c r="E37" s="6">
        <v>11.7</v>
      </c>
      <c r="F37" s="5">
        <v>3.4</v>
      </c>
      <c r="G37" s="41">
        <v>10.58</v>
      </c>
      <c r="H37" s="41">
        <v>3.54</v>
      </c>
      <c r="I37" s="32">
        <f>(E37+G37)/2</f>
        <v>11.14</v>
      </c>
      <c r="J37" s="32">
        <f>(F37+H37)/2</f>
        <v>3.4699999999999998</v>
      </c>
      <c r="K37" s="41">
        <v>7.94</v>
      </c>
      <c r="L37" s="41">
        <f>K37/10</f>
        <v>0.79400000000000004</v>
      </c>
      <c r="M37" s="41">
        <f>I37/L37</f>
        <v>14.030226700251889</v>
      </c>
      <c r="N37" s="46">
        <v>3480</v>
      </c>
      <c r="O37" s="45">
        <v>3.1</v>
      </c>
      <c r="P37" s="45">
        <v>4.3</v>
      </c>
      <c r="Q37" s="45">
        <v>6.3</v>
      </c>
      <c r="R37" s="43">
        <v>88.4</v>
      </c>
      <c r="S37" s="43">
        <v>94.7</v>
      </c>
      <c r="T37" s="42">
        <v>800</v>
      </c>
      <c r="U37" s="44">
        <v>0.16900000000000001</v>
      </c>
      <c r="V37" s="40" t="s">
        <v>16</v>
      </c>
      <c r="W37" s="45" t="s">
        <v>16</v>
      </c>
      <c r="X37" s="3">
        <v>2.72</v>
      </c>
    </row>
    <row r="38" spans="2:24" x14ac:dyDescent="0.2">
      <c r="B38" s="99">
        <v>113</v>
      </c>
      <c r="C38" s="99" t="s">
        <v>23</v>
      </c>
      <c r="D38" s="99" t="s">
        <v>118</v>
      </c>
      <c r="E38" s="6">
        <v>11.53</v>
      </c>
      <c r="F38" s="5">
        <v>3.2</v>
      </c>
      <c r="G38" s="41">
        <v>8.6999999999999993</v>
      </c>
      <c r="H38" s="41">
        <v>3.35</v>
      </c>
      <c r="I38" s="32">
        <f>(E38+G38)/2</f>
        <v>10.114999999999998</v>
      </c>
      <c r="J38" s="32">
        <f>(F38+H38)/2</f>
        <v>3.2750000000000004</v>
      </c>
      <c r="K38" s="41">
        <v>9.98</v>
      </c>
      <c r="L38" s="41">
        <f>K38/10</f>
        <v>0.998</v>
      </c>
      <c r="M38" s="41">
        <f>I38/L38</f>
        <v>10.135270541082162</v>
      </c>
      <c r="N38" s="46">
        <v>4883</v>
      </c>
      <c r="O38" s="45">
        <v>3.2</v>
      </c>
      <c r="P38" s="45">
        <v>3.9</v>
      </c>
      <c r="Q38" s="45">
        <v>10</v>
      </c>
      <c r="R38" s="43">
        <v>50.1</v>
      </c>
      <c r="S38" s="43">
        <v>60.1</v>
      </c>
      <c r="T38" s="42">
        <v>850</v>
      </c>
      <c r="U38" s="44">
        <v>0.153</v>
      </c>
      <c r="V38" s="40" t="s">
        <v>16</v>
      </c>
      <c r="W38" s="45" t="s">
        <v>17</v>
      </c>
      <c r="X38" s="3">
        <v>2.68</v>
      </c>
    </row>
    <row r="39" spans="2:24" x14ac:dyDescent="0.2">
      <c r="B39" s="99">
        <v>115</v>
      </c>
      <c r="C39" s="99" t="s">
        <v>24</v>
      </c>
      <c r="D39" s="99" t="s">
        <v>110</v>
      </c>
      <c r="E39" s="6">
        <v>12.17</v>
      </c>
      <c r="F39" s="5">
        <v>3.6</v>
      </c>
      <c r="G39" s="40">
        <v>9.7200000000000006</v>
      </c>
      <c r="H39" s="40">
        <v>3.77</v>
      </c>
      <c r="I39" s="32">
        <f>(E39+G39)/2</f>
        <v>10.945</v>
      </c>
      <c r="J39" s="32">
        <f>(F39+H39)/2</f>
        <v>3.6850000000000001</v>
      </c>
      <c r="K39" s="40">
        <v>5.74</v>
      </c>
      <c r="L39" s="41">
        <f>K39/10</f>
        <v>0.57400000000000007</v>
      </c>
      <c r="M39" s="41">
        <f>I39/L39</f>
        <v>19.067944250871079</v>
      </c>
      <c r="N39" s="42">
        <v>3223</v>
      </c>
      <c r="O39" s="43">
        <v>2.1</v>
      </c>
      <c r="P39" s="43">
        <v>2.9</v>
      </c>
      <c r="Q39" s="43">
        <v>7.9</v>
      </c>
      <c r="R39" s="43">
        <v>40.799999999999997</v>
      </c>
      <c r="S39" s="43">
        <v>48.7</v>
      </c>
      <c r="T39" s="42">
        <v>1260</v>
      </c>
      <c r="U39" s="44">
        <v>0.14299999999999999</v>
      </c>
      <c r="V39" s="40" t="s">
        <v>16</v>
      </c>
      <c r="W39" s="45" t="s">
        <v>17</v>
      </c>
      <c r="X39" s="3">
        <v>2.8</v>
      </c>
    </row>
    <row r="40" spans="2:24" x14ac:dyDescent="0.2">
      <c r="B40" s="100">
        <v>11</v>
      </c>
      <c r="C40" s="97" t="s">
        <v>36</v>
      </c>
      <c r="D40" s="97" t="s">
        <v>113</v>
      </c>
      <c r="E40" s="5">
        <v>11.6</v>
      </c>
      <c r="F40" s="5">
        <v>3.1</v>
      </c>
      <c r="G40" s="40">
        <v>11.6</v>
      </c>
      <c r="H40" s="41">
        <v>3.3</v>
      </c>
      <c r="I40" s="32">
        <f>(E40+G40)/2</f>
        <v>11.6</v>
      </c>
      <c r="J40" s="32">
        <f>(F40+H40)/2</f>
        <v>3.2</v>
      </c>
      <c r="K40" s="41">
        <v>7.54</v>
      </c>
      <c r="L40" s="41">
        <f>K40/10</f>
        <v>0.754</v>
      </c>
      <c r="M40" s="41">
        <f>I40/L40</f>
        <v>15.384615384615383</v>
      </c>
      <c r="N40" s="46">
        <v>4183</v>
      </c>
      <c r="O40" s="45">
        <v>3.5</v>
      </c>
      <c r="P40" s="45">
        <v>6.4</v>
      </c>
      <c r="Q40" s="45">
        <v>1.4</v>
      </c>
      <c r="R40" s="45">
        <v>54.2</v>
      </c>
      <c r="S40" s="43">
        <v>55.6</v>
      </c>
      <c r="T40" s="42">
        <v>4770</v>
      </c>
      <c r="U40" s="44">
        <v>0.19800000000000001</v>
      </c>
      <c r="V40" s="45" t="s">
        <v>17</v>
      </c>
      <c r="W40" s="45" t="s">
        <v>17</v>
      </c>
      <c r="X40" s="2">
        <v>2.12</v>
      </c>
    </row>
    <row r="41" spans="2:24" x14ac:dyDescent="0.2">
      <c r="B41" s="99">
        <v>116</v>
      </c>
      <c r="C41" s="99" t="s">
        <v>25</v>
      </c>
      <c r="D41" s="99" t="s">
        <v>110</v>
      </c>
      <c r="E41" s="6">
        <v>12.27</v>
      </c>
      <c r="F41" s="5">
        <v>3.4</v>
      </c>
      <c r="G41" s="40">
        <v>11.5</v>
      </c>
      <c r="H41" s="40">
        <v>3.58</v>
      </c>
      <c r="I41" s="32">
        <f>(E41+G41)/2</f>
        <v>11.885</v>
      </c>
      <c r="J41" s="32">
        <f>(F41+H41)/2</f>
        <v>3.49</v>
      </c>
      <c r="K41" s="40">
        <v>4.0599999999999996</v>
      </c>
      <c r="L41" s="41">
        <f>K41/10</f>
        <v>0.40599999999999997</v>
      </c>
      <c r="M41" s="41">
        <f>I41/L41</f>
        <v>29.273399014778327</v>
      </c>
      <c r="N41" s="42">
        <v>3680</v>
      </c>
      <c r="O41" s="43">
        <v>2.2999999999999998</v>
      </c>
      <c r="P41" s="43">
        <v>3.3</v>
      </c>
      <c r="Q41" s="43">
        <v>9.4</v>
      </c>
      <c r="R41" s="43">
        <v>94.2</v>
      </c>
      <c r="S41" s="43">
        <v>103.6</v>
      </c>
      <c r="T41" s="42">
        <v>1090</v>
      </c>
      <c r="U41" s="44">
        <v>0.18</v>
      </c>
      <c r="V41" s="40" t="s">
        <v>16</v>
      </c>
      <c r="W41" s="45" t="s">
        <v>16</v>
      </c>
      <c r="X41" s="3">
        <v>2.54</v>
      </c>
    </row>
    <row r="42" spans="2:24" x14ac:dyDescent="0.2">
      <c r="B42" s="14" t="s">
        <v>64</v>
      </c>
      <c r="D42" s="1" t="s">
        <v>65</v>
      </c>
      <c r="U42" s="54"/>
      <c r="V42" s="55"/>
      <c r="W42" s="56"/>
    </row>
    <row r="43" spans="2:24" x14ac:dyDescent="0.2">
      <c r="B43" s="107" t="s">
        <v>59</v>
      </c>
      <c r="C43" s="109" t="s">
        <v>60</v>
      </c>
      <c r="D43" s="114"/>
      <c r="E43" s="109"/>
      <c r="F43" s="109"/>
      <c r="G43" s="27"/>
      <c r="H43" s="117"/>
      <c r="I43" s="118"/>
      <c r="J43" s="118"/>
      <c r="K43" s="104"/>
      <c r="L43" s="104"/>
      <c r="M43" s="104"/>
      <c r="N43" s="105"/>
      <c r="O43" s="104"/>
      <c r="P43" s="117"/>
      <c r="Q43" s="106"/>
      <c r="R43" s="106"/>
      <c r="S43" s="66"/>
      <c r="T43" s="65"/>
      <c r="U43" s="54"/>
      <c r="V43" s="55"/>
      <c r="W43" s="106"/>
    </row>
    <row r="44" spans="2:24" x14ac:dyDescent="0.2">
      <c r="B44" s="14" t="s">
        <v>72</v>
      </c>
      <c r="C44" t="s">
        <v>73</v>
      </c>
      <c r="D44" s="14" t="s">
        <v>74</v>
      </c>
      <c r="G44" s="28"/>
      <c r="H44" s="31"/>
      <c r="K44" s="54"/>
      <c r="L44" s="54"/>
      <c r="M44" s="54"/>
      <c r="N44" s="64"/>
      <c r="O44" s="54"/>
      <c r="P44" s="64"/>
      <c r="Q44" s="55"/>
      <c r="R44" s="55"/>
      <c r="S44" s="55"/>
      <c r="T44" s="65"/>
      <c r="U44" s="54"/>
      <c r="V44" s="55"/>
      <c r="W44" s="55"/>
    </row>
    <row r="45" spans="2:24" x14ac:dyDescent="0.2">
      <c r="B45" s="107" t="s">
        <v>56</v>
      </c>
      <c r="C45" s="109" t="s">
        <v>57</v>
      </c>
      <c r="D45" s="107" t="s">
        <v>58</v>
      </c>
      <c r="E45" s="109"/>
      <c r="F45" s="109"/>
      <c r="G45" s="27"/>
      <c r="H45" s="117"/>
      <c r="I45" s="118"/>
      <c r="J45" s="118"/>
      <c r="K45" s="104"/>
      <c r="L45" s="104"/>
      <c r="M45" s="104"/>
      <c r="N45" s="105"/>
      <c r="O45" s="104"/>
      <c r="P45" s="117"/>
      <c r="Q45" s="106"/>
      <c r="R45" s="106"/>
      <c r="S45" s="66"/>
      <c r="T45" s="65"/>
      <c r="U45" s="54"/>
      <c r="V45" s="55"/>
      <c r="W45" s="106"/>
    </row>
    <row r="46" spans="2:24" x14ac:dyDescent="0.2">
      <c r="B46" s="14" t="s">
        <v>63</v>
      </c>
      <c r="D46" s="16"/>
      <c r="G46" s="12"/>
      <c r="H46" s="12"/>
      <c r="K46" s="61"/>
      <c r="L46" s="61"/>
      <c r="M46" s="61"/>
      <c r="N46" s="60"/>
      <c r="O46" s="61"/>
      <c r="P46" s="61"/>
      <c r="Q46" s="61"/>
      <c r="R46" s="59"/>
      <c r="S46" s="59"/>
      <c r="T46" s="60"/>
      <c r="U46" s="61"/>
      <c r="V46" s="62"/>
      <c r="W46" s="61"/>
    </row>
    <row r="47" spans="2:24" x14ac:dyDescent="0.2">
      <c r="B47" s="14" t="s">
        <v>14</v>
      </c>
      <c r="C47" t="s">
        <v>73</v>
      </c>
      <c r="D47" s="14" t="s">
        <v>74</v>
      </c>
      <c r="G47" s="28"/>
      <c r="H47" s="28"/>
      <c r="K47" s="54"/>
      <c r="L47" s="54"/>
      <c r="M47" s="54"/>
      <c r="N47" s="54"/>
      <c r="O47" s="54"/>
      <c r="P47" s="54"/>
      <c r="Q47" s="54"/>
      <c r="R47" s="54"/>
      <c r="S47" s="54"/>
      <c r="T47" s="65"/>
      <c r="U47" s="54"/>
      <c r="V47" s="55"/>
      <c r="W47" s="54"/>
    </row>
    <row r="48" spans="2:24" x14ac:dyDescent="0.2">
      <c r="B48" s="107" t="s">
        <v>69</v>
      </c>
      <c r="C48" s="109" t="s">
        <v>57</v>
      </c>
      <c r="D48" s="114"/>
      <c r="E48" s="109"/>
      <c r="F48" s="109"/>
      <c r="G48" s="27"/>
      <c r="H48" s="117"/>
      <c r="I48" s="118"/>
      <c r="J48" s="118"/>
      <c r="K48" s="104"/>
      <c r="L48" s="104"/>
      <c r="M48" s="104"/>
      <c r="N48" s="117"/>
      <c r="O48" s="104"/>
      <c r="P48" s="117"/>
      <c r="Q48" s="106"/>
      <c r="R48" s="106"/>
      <c r="S48" s="66"/>
      <c r="T48" s="65"/>
      <c r="U48" s="54"/>
      <c r="V48" s="55"/>
      <c r="W48" s="106"/>
    </row>
    <row r="49" spans="2:23" x14ac:dyDescent="0.2">
      <c r="B49" s="21" t="s">
        <v>53</v>
      </c>
      <c r="C49" t="s">
        <v>54</v>
      </c>
      <c r="D49" s="26" t="s">
        <v>55</v>
      </c>
      <c r="G49" s="29"/>
      <c r="H49" s="30"/>
      <c r="K49" s="49"/>
      <c r="L49" s="49"/>
      <c r="M49" s="49"/>
      <c r="N49" s="50"/>
      <c r="O49" s="49"/>
      <c r="P49" s="30"/>
      <c r="Q49" s="51"/>
      <c r="R49" s="51"/>
      <c r="S49" s="52"/>
      <c r="T49" s="53"/>
      <c r="U49" s="54"/>
      <c r="V49" s="55"/>
      <c r="W49" s="56"/>
    </row>
    <row r="50" spans="2:23" x14ac:dyDescent="0.2">
      <c r="B50" s="107" t="s">
        <v>70</v>
      </c>
      <c r="C50" s="109" t="s">
        <v>71</v>
      </c>
      <c r="D50" s="103"/>
      <c r="E50" s="109"/>
      <c r="F50" s="109"/>
      <c r="G50" s="109"/>
      <c r="H50" s="109"/>
      <c r="I50" s="118"/>
      <c r="J50" s="118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54"/>
      <c r="V50" s="55"/>
      <c r="W50" s="106"/>
    </row>
    <row r="51" spans="2:23" x14ac:dyDescent="0.2">
      <c r="B51" s="14" t="s">
        <v>61</v>
      </c>
      <c r="C51" t="s">
        <v>62</v>
      </c>
      <c r="D51" s="16"/>
      <c r="G51" s="12"/>
      <c r="H51" s="17"/>
      <c r="K51" s="61"/>
      <c r="L51" s="61"/>
      <c r="M51" s="61"/>
      <c r="N51" s="60"/>
      <c r="O51" s="61"/>
      <c r="P51" s="63"/>
      <c r="Q51" s="62"/>
      <c r="R51" s="59"/>
      <c r="S51" s="59"/>
      <c r="T51" s="60"/>
      <c r="U51" s="61"/>
      <c r="V51" s="62"/>
      <c r="W51" s="62"/>
    </row>
    <row r="52" spans="2:23" x14ac:dyDescent="0.2">
      <c r="B52" s="14" t="s">
        <v>66</v>
      </c>
      <c r="C52" t="s">
        <v>67</v>
      </c>
      <c r="D52" s="1"/>
      <c r="G52" s="18" t="s">
        <v>68</v>
      </c>
      <c r="H52" s="15"/>
      <c r="K52" s="57"/>
      <c r="L52" s="57"/>
      <c r="M52" s="57"/>
      <c r="N52" s="58"/>
      <c r="O52" s="57"/>
      <c r="P52" s="15"/>
      <c r="Q52" s="56"/>
      <c r="R52" s="56"/>
      <c r="S52" s="59"/>
      <c r="T52" s="60"/>
      <c r="U52" s="61"/>
      <c r="V52" s="62"/>
      <c r="W52" s="56"/>
    </row>
    <row r="53" spans="2:23" ht="17" x14ac:dyDescent="0.2">
      <c r="B53" s="14"/>
      <c r="D53" s="33" t="s">
        <v>109</v>
      </c>
      <c r="E53" s="34" t="s">
        <v>97</v>
      </c>
      <c r="H53" s="15"/>
      <c r="K53" s="57"/>
      <c r="L53" s="57"/>
      <c r="M53" s="57"/>
      <c r="N53" s="15"/>
      <c r="O53" s="57"/>
      <c r="P53" s="15"/>
      <c r="Q53" s="56"/>
      <c r="R53" s="56"/>
      <c r="S53" s="66"/>
      <c r="T53" s="65"/>
      <c r="U53" s="54"/>
      <c r="V53" s="55"/>
      <c r="W53" s="56"/>
    </row>
    <row r="54" spans="2:23" x14ac:dyDescent="0.2">
      <c r="B54" s="14"/>
      <c r="C54" s="22" t="s">
        <v>84</v>
      </c>
      <c r="D54" t="s">
        <v>83</v>
      </c>
      <c r="E54" s="16" t="s">
        <v>81</v>
      </c>
      <c r="H54" s="15"/>
      <c r="K54" s="57"/>
      <c r="L54" s="57"/>
      <c r="M54" s="57"/>
      <c r="N54" s="15"/>
      <c r="O54" s="57"/>
      <c r="P54" s="15"/>
      <c r="Q54" s="56"/>
      <c r="R54" s="56"/>
      <c r="S54" s="66"/>
      <c r="T54" s="65"/>
      <c r="U54" s="54"/>
      <c r="V54" s="55"/>
      <c r="W54" s="56"/>
    </row>
    <row r="55" spans="2:23" x14ac:dyDescent="0.2">
      <c r="B55" s="107"/>
      <c r="C55" s="108" t="s">
        <v>75</v>
      </c>
      <c r="D55" s="109" t="s">
        <v>83</v>
      </c>
      <c r="E55" s="114" t="s">
        <v>80</v>
      </c>
      <c r="F55" s="109"/>
      <c r="G55" s="109"/>
      <c r="H55" s="117"/>
      <c r="I55" s="118"/>
      <c r="J55" s="118"/>
      <c r="K55" s="104"/>
      <c r="L55" s="104"/>
      <c r="M55" s="104"/>
      <c r="N55" s="117"/>
      <c r="O55" s="104"/>
      <c r="P55" s="117"/>
      <c r="Q55" s="106"/>
      <c r="R55" s="106"/>
      <c r="S55" s="66"/>
      <c r="T55" s="65"/>
      <c r="U55" s="54"/>
      <c r="V55" s="55"/>
      <c r="W55" s="106"/>
    </row>
    <row r="56" spans="2:23" x14ac:dyDescent="0.2">
      <c r="B56" s="107"/>
      <c r="C56" s="110" t="s">
        <v>76</v>
      </c>
      <c r="D56" s="109" t="s">
        <v>82</v>
      </c>
      <c r="E56" s="114" t="s">
        <v>80</v>
      </c>
      <c r="F56" s="109"/>
      <c r="G56" s="109"/>
      <c r="H56" s="117"/>
      <c r="I56" s="118"/>
      <c r="J56" s="118"/>
      <c r="K56" s="104"/>
      <c r="L56" s="104"/>
      <c r="M56" s="104"/>
      <c r="N56" s="117"/>
      <c r="O56" s="104"/>
      <c r="P56" s="117"/>
      <c r="Q56" s="106"/>
      <c r="R56" s="106"/>
      <c r="S56" s="66"/>
      <c r="T56" s="65"/>
      <c r="U56" s="54"/>
      <c r="V56" s="55"/>
      <c r="W56" s="106"/>
    </row>
    <row r="57" spans="2:23" x14ac:dyDescent="0.2">
      <c r="B57" s="14"/>
      <c r="C57" s="24" t="s">
        <v>77</v>
      </c>
      <c r="D57" t="s">
        <v>82</v>
      </c>
      <c r="E57" s="16" t="s">
        <v>81</v>
      </c>
      <c r="H57" s="31"/>
      <c r="K57" s="54"/>
      <c r="L57" s="54"/>
      <c r="M57" s="54"/>
      <c r="N57" s="64"/>
      <c r="O57" s="54"/>
      <c r="P57" s="64"/>
      <c r="Q57" s="55"/>
      <c r="R57" s="55"/>
      <c r="S57" s="55"/>
      <c r="T57" s="65"/>
      <c r="U57" s="54"/>
      <c r="V57" s="55"/>
      <c r="W57" s="55"/>
    </row>
    <row r="58" spans="2:23" x14ac:dyDescent="0.2">
      <c r="B58" s="14"/>
      <c r="D58" s="16" t="s">
        <v>3</v>
      </c>
      <c r="E58" s="16" t="s">
        <v>96</v>
      </c>
      <c r="F58" t="s">
        <v>97</v>
      </c>
      <c r="G58" s="28"/>
      <c r="H58" s="28"/>
      <c r="K58" s="54"/>
      <c r="L58" s="54"/>
      <c r="M58" s="54"/>
      <c r="N58" s="54"/>
      <c r="O58" s="54"/>
      <c r="P58" s="54"/>
      <c r="Q58" s="54"/>
      <c r="R58" s="54"/>
      <c r="S58" s="54"/>
      <c r="T58" s="65"/>
      <c r="U58" s="54"/>
      <c r="V58" s="55"/>
      <c r="W58" s="54"/>
    </row>
    <row r="59" spans="2:23" x14ac:dyDescent="0.2">
      <c r="B59" s="107"/>
      <c r="C59" s="112" t="s">
        <v>92</v>
      </c>
      <c r="D59" s="116" t="s">
        <v>108</v>
      </c>
      <c r="E59" s="116" t="s">
        <v>82</v>
      </c>
      <c r="F59" s="112" t="s">
        <v>98</v>
      </c>
      <c r="G59" s="20"/>
      <c r="H59" s="117"/>
      <c r="I59" s="118"/>
      <c r="J59" s="118"/>
      <c r="K59" s="104"/>
      <c r="L59" s="104"/>
      <c r="M59" s="104"/>
      <c r="N59" s="117"/>
      <c r="O59" s="104"/>
      <c r="P59" s="117"/>
      <c r="Q59" s="106"/>
      <c r="R59" s="106"/>
      <c r="S59" s="66"/>
      <c r="T59" s="65"/>
      <c r="U59" s="54"/>
      <c r="V59" s="55"/>
      <c r="W59" s="106"/>
    </row>
    <row r="60" spans="2:23" x14ac:dyDescent="0.2">
      <c r="B60" s="107"/>
      <c r="C60" s="108" t="s">
        <v>93</v>
      </c>
      <c r="D60" s="113" t="s">
        <v>107</v>
      </c>
      <c r="E60" s="113" t="s">
        <v>102</v>
      </c>
      <c r="F60" s="108" t="s">
        <v>99</v>
      </c>
      <c r="G60" s="27"/>
      <c r="H60" s="117"/>
      <c r="I60" s="118"/>
      <c r="J60" s="118"/>
      <c r="K60" s="104"/>
      <c r="L60" s="104"/>
      <c r="M60" s="104"/>
      <c r="N60" s="117"/>
      <c r="O60" s="104"/>
      <c r="P60" s="117"/>
      <c r="Q60" s="106"/>
      <c r="R60" s="106"/>
      <c r="S60" s="66"/>
      <c r="T60" s="65"/>
      <c r="U60" s="54"/>
      <c r="V60" s="55"/>
      <c r="W60" s="106"/>
    </row>
    <row r="61" spans="2:23" x14ac:dyDescent="0.2">
      <c r="B61" s="107"/>
      <c r="C61" s="111" t="s">
        <v>94</v>
      </c>
      <c r="D61" s="115" t="s">
        <v>106</v>
      </c>
      <c r="E61" s="115" t="s">
        <v>103</v>
      </c>
      <c r="F61" s="110" t="s">
        <v>100</v>
      </c>
      <c r="G61" s="27"/>
      <c r="H61" s="117"/>
      <c r="I61" s="118"/>
      <c r="J61" s="118"/>
      <c r="K61" s="104"/>
      <c r="L61" s="104"/>
      <c r="M61" s="104"/>
      <c r="N61" s="117"/>
      <c r="O61" s="104"/>
      <c r="P61" s="117"/>
      <c r="Q61" s="106"/>
      <c r="R61" s="106"/>
      <c r="S61" s="66"/>
      <c r="T61" s="65"/>
      <c r="U61" s="54"/>
      <c r="V61" s="55"/>
      <c r="W61" s="106"/>
    </row>
    <row r="62" spans="2:23" x14ac:dyDescent="0.2">
      <c r="B62" s="14"/>
      <c r="C62" s="23" t="s">
        <v>95</v>
      </c>
      <c r="D62" s="25" t="s">
        <v>105</v>
      </c>
      <c r="E62" s="24" t="s">
        <v>104</v>
      </c>
      <c r="F62" s="24" t="s">
        <v>101</v>
      </c>
      <c r="G62" s="27"/>
      <c r="H62" s="15"/>
      <c r="K62" s="57"/>
      <c r="L62" s="57"/>
      <c r="M62" s="57"/>
      <c r="N62" s="15"/>
      <c r="O62" s="57"/>
      <c r="P62" s="15"/>
      <c r="Q62" s="56"/>
      <c r="R62" s="56"/>
      <c r="S62" s="66"/>
      <c r="T62" s="65"/>
      <c r="U62" s="54"/>
      <c r="V62" s="55"/>
      <c r="W62" s="56"/>
    </row>
    <row r="63" spans="2:23" x14ac:dyDescent="0.2">
      <c r="B63" s="19"/>
      <c r="C63" s="19"/>
      <c r="D63" s="16"/>
      <c r="G63" s="12"/>
      <c r="H63" s="17"/>
      <c r="K63" s="61"/>
      <c r="L63" s="61"/>
      <c r="M63" s="61"/>
      <c r="N63" s="63"/>
      <c r="O63" s="61"/>
      <c r="P63" s="63"/>
      <c r="Q63" s="62"/>
      <c r="R63" s="62"/>
      <c r="S63" s="62"/>
      <c r="T63" s="60"/>
      <c r="U63" s="61"/>
      <c r="V63" s="62"/>
      <c r="W63" s="62"/>
    </row>
    <row r="64" spans="2:23" x14ac:dyDescent="0.2">
      <c r="B64" s="14"/>
      <c r="C64" s="14"/>
      <c r="D64" s="16"/>
      <c r="G64" s="12"/>
      <c r="H64" s="12"/>
      <c r="K64" s="61"/>
      <c r="L64" s="61"/>
      <c r="M64" s="61"/>
      <c r="N64" s="61"/>
      <c r="O64" s="61"/>
      <c r="P64" s="61"/>
      <c r="Q64" s="61"/>
      <c r="R64" s="61"/>
      <c r="S64" s="61"/>
      <c r="T64" s="60"/>
      <c r="U64" s="61"/>
      <c r="V64" s="62"/>
      <c r="W64" s="61"/>
    </row>
    <row r="65" spans="2:23" x14ac:dyDescent="0.2">
      <c r="B65" s="14"/>
      <c r="C65" s="14"/>
      <c r="D65" s="16"/>
      <c r="G65" s="13"/>
      <c r="H65" s="15"/>
      <c r="K65" s="57"/>
      <c r="L65" s="57"/>
      <c r="M65" s="57"/>
      <c r="N65" s="15"/>
      <c r="O65" s="57"/>
      <c r="P65" s="15"/>
      <c r="Q65" s="56"/>
      <c r="R65" s="56"/>
      <c r="S65" s="59"/>
      <c r="T65" s="60"/>
      <c r="U65" s="61"/>
      <c r="V65" s="62"/>
      <c r="W65" s="56"/>
    </row>
    <row r="66" spans="2:23" x14ac:dyDescent="0.2">
      <c r="B66" s="14"/>
      <c r="C66" s="14"/>
      <c r="D66" s="16"/>
      <c r="G66" s="13"/>
      <c r="H66" s="15"/>
      <c r="K66" s="57"/>
      <c r="L66" s="57"/>
      <c r="M66" s="57"/>
      <c r="N66" s="15"/>
      <c r="O66" s="57"/>
      <c r="P66" s="15"/>
      <c r="Q66" s="56"/>
      <c r="R66" s="56"/>
      <c r="S66" s="59"/>
      <c r="T66" s="60"/>
      <c r="U66" s="61"/>
      <c r="V66" s="62"/>
      <c r="W66" s="56"/>
    </row>
    <row r="67" spans="2:23" x14ac:dyDescent="0.2">
      <c r="B67" s="14"/>
      <c r="C67" s="14"/>
      <c r="D67" s="16"/>
      <c r="G67" s="13"/>
      <c r="H67" s="15"/>
      <c r="K67" s="57"/>
      <c r="L67" s="57"/>
      <c r="M67" s="57"/>
      <c r="N67" s="15"/>
      <c r="O67" s="57"/>
      <c r="P67" s="15"/>
      <c r="Q67" s="56"/>
      <c r="R67" s="56"/>
      <c r="S67" s="59"/>
      <c r="T67" s="60"/>
      <c r="U67" s="61"/>
      <c r="V67" s="62"/>
      <c r="W67" s="56"/>
    </row>
    <row r="68" spans="2:23" x14ac:dyDescent="0.2">
      <c r="B68" s="14"/>
      <c r="C68" s="14"/>
      <c r="D68" s="16"/>
      <c r="G68" s="13"/>
      <c r="H68" s="15"/>
      <c r="K68" s="57"/>
      <c r="L68" s="57"/>
      <c r="M68" s="57"/>
      <c r="N68" s="15"/>
      <c r="O68" s="57"/>
      <c r="P68" s="15"/>
      <c r="Q68" s="56"/>
      <c r="R68" s="56"/>
      <c r="S68" s="59"/>
      <c r="T68" s="60"/>
      <c r="U68" s="61"/>
      <c r="V68" s="62"/>
      <c r="W68" s="56"/>
    </row>
  </sheetData>
  <autoFilter ref="B1:X62" xr:uid="{00000000-0009-0000-0000-000000000000}">
    <sortState xmlns:xlrd2="http://schemas.microsoft.com/office/spreadsheetml/2017/richdata2" ref="B2:X62">
      <sortCondition ref="B1:B62"/>
    </sortState>
  </autoFilter>
  <sortState xmlns:xlrd2="http://schemas.microsoft.com/office/spreadsheetml/2017/richdata2" ref="A2:X41">
    <sortCondition ref="C2:C41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98"/>
  <sheetViews>
    <sheetView workbookViewId="0">
      <selection activeCell="B25" sqref="B1:B1048576"/>
    </sheetView>
  </sheetViews>
  <sheetFormatPr baseColWidth="10" defaultColWidth="12.6640625" defaultRowHeight="15" customHeight="1" x14ac:dyDescent="0.2"/>
  <cols>
    <col min="1" max="1" width="9.33203125" style="67" customWidth="1"/>
    <col min="2" max="2" width="10.83203125" style="67" customWidth="1"/>
    <col min="3" max="3" width="13.1640625" style="67" customWidth="1"/>
    <col min="4" max="4" width="16.83203125" style="67" customWidth="1"/>
    <col min="5" max="5" width="11" style="67" customWidth="1"/>
    <col min="6" max="6" width="10.1640625" style="67" customWidth="1"/>
    <col min="7" max="7" width="6.33203125" style="67" customWidth="1"/>
    <col min="8" max="9" width="6.1640625" style="67" customWidth="1"/>
    <col min="10" max="10" width="7.6640625" style="67" customWidth="1"/>
    <col min="11" max="11" width="6.1640625" style="67" customWidth="1"/>
    <col min="12" max="12" width="8.6640625" style="67" customWidth="1"/>
    <col min="13" max="13" width="11.83203125" style="67" customWidth="1"/>
    <col min="14" max="14" width="12.6640625" style="67" customWidth="1"/>
    <col min="15" max="15" width="11" style="67" customWidth="1"/>
    <col min="16" max="16" width="10.1640625" style="67" customWidth="1"/>
    <col min="17" max="17" width="7.1640625" style="67" customWidth="1"/>
    <col min="18" max="18" width="6.33203125" style="67" customWidth="1"/>
    <col min="19" max="19" width="6.5" style="67" customWidth="1"/>
    <col min="20" max="25" width="11.83203125" style="67" customWidth="1"/>
    <col min="26" max="16384" width="12.6640625" style="67"/>
  </cols>
  <sheetData>
    <row r="1" spans="1:10" s="92" customFormat="1" ht="34" x14ac:dyDescent="0.2">
      <c r="A1" s="96" t="s">
        <v>157</v>
      </c>
      <c r="B1" s="95" t="s">
        <v>156</v>
      </c>
      <c r="C1" s="95" t="s">
        <v>2</v>
      </c>
      <c r="D1" s="95" t="s">
        <v>1</v>
      </c>
      <c r="E1" s="95" t="s">
        <v>155</v>
      </c>
      <c r="F1" s="95" t="s">
        <v>154</v>
      </c>
      <c r="G1" s="94" t="s">
        <v>153</v>
      </c>
      <c r="H1" s="94" t="s">
        <v>152</v>
      </c>
      <c r="I1" s="94" t="s">
        <v>151</v>
      </c>
      <c r="J1" s="93"/>
    </row>
    <row r="2" spans="1:10" ht="16" x14ac:dyDescent="0.2">
      <c r="A2" s="79"/>
      <c r="B2" s="81">
        <v>1</v>
      </c>
      <c r="C2" s="80" t="s">
        <v>126</v>
      </c>
      <c r="D2" s="79" t="s">
        <v>34</v>
      </c>
      <c r="E2" s="91">
        <v>44071</v>
      </c>
      <c r="F2" s="78">
        <v>44110</v>
      </c>
      <c r="G2" s="77">
        <v>13.8</v>
      </c>
      <c r="H2" s="77">
        <v>2.7</v>
      </c>
      <c r="I2" s="77">
        <v>3.97</v>
      </c>
      <c r="J2" s="89"/>
    </row>
    <row r="3" spans="1:10" ht="16" x14ac:dyDescent="0.2">
      <c r="A3" s="79"/>
      <c r="B3" s="81">
        <v>2</v>
      </c>
      <c r="C3" s="80" t="s">
        <v>126</v>
      </c>
      <c r="D3" s="79" t="s">
        <v>35</v>
      </c>
      <c r="E3" s="91">
        <v>44071</v>
      </c>
      <c r="F3" s="78">
        <v>44110</v>
      </c>
      <c r="G3" s="77">
        <v>11.8</v>
      </c>
      <c r="H3" s="77">
        <v>3.2</v>
      </c>
      <c r="I3" s="77">
        <v>2.12</v>
      </c>
      <c r="J3" s="89"/>
    </row>
    <row r="4" spans="1:10" ht="16" x14ac:dyDescent="0.2">
      <c r="A4" s="71">
        <v>102</v>
      </c>
      <c r="B4" s="85">
        <v>4</v>
      </c>
      <c r="C4" s="72" t="s">
        <v>126</v>
      </c>
      <c r="D4" s="75" t="s">
        <v>18</v>
      </c>
      <c r="E4" s="74">
        <v>44078</v>
      </c>
      <c r="F4" s="88">
        <v>44110</v>
      </c>
      <c r="G4" s="73">
        <v>11.7</v>
      </c>
      <c r="H4" s="73">
        <v>2.6</v>
      </c>
      <c r="I4" s="68">
        <v>3.54</v>
      </c>
      <c r="J4" s="89"/>
    </row>
    <row r="5" spans="1:10" ht="16" x14ac:dyDescent="0.2">
      <c r="A5" s="71">
        <v>113</v>
      </c>
      <c r="B5" s="85">
        <v>5</v>
      </c>
      <c r="C5" s="72" t="s">
        <v>126</v>
      </c>
      <c r="D5" s="75" t="s">
        <v>150</v>
      </c>
      <c r="E5" s="74">
        <v>44078</v>
      </c>
      <c r="F5" s="88">
        <v>44110</v>
      </c>
      <c r="G5" s="73">
        <v>10.4</v>
      </c>
      <c r="H5" s="73">
        <v>3.1</v>
      </c>
      <c r="I5" s="68">
        <v>3.14</v>
      </c>
      <c r="J5" s="89"/>
    </row>
    <row r="6" spans="1:10" ht="16" x14ac:dyDescent="0.2">
      <c r="A6" s="79"/>
      <c r="B6" s="87">
        <v>6</v>
      </c>
      <c r="C6" s="80" t="s">
        <v>145</v>
      </c>
      <c r="D6" s="79" t="s">
        <v>26</v>
      </c>
      <c r="E6" s="91">
        <v>44071</v>
      </c>
      <c r="F6" s="78">
        <v>44110</v>
      </c>
      <c r="G6" s="77">
        <v>10.4</v>
      </c>
      <c r="H6" s="77">
        <v>3.9</v>
      </c>
      <c r="I6" s="77">
        <v>2.19</v>
      </c>
      <c r="J6" s="89"/>
    </row>
    <row r="7" spans="1:10" ht="16" x14ac:dyDescent="0.2">
      <c r="A7" s="71">
        <v>101</v>
      </c>
      <c r="B7" s="85">
        <v>7</v>
      </c>
      <c r="C7" s="72" t="s">
        <v>126</v>
      </c>
      <c r="D7" s="75" t="s">
        <v>15</v>
      </c>
      <c r="E7" s="74">
        <v>44071</v>
      </c>
      <c r="F7" s="88">
        <v>44110</v>
      </c>
      <c r="G7" s="73">
        <v>10.199999999999999</v>
      </c>
      <c r="H7" s="73">
        <v>3.1</v>
      </c>
      <c r="I7" s="68">
        <v>2.4300000000000002</v>
      </c>
      <c r="J7" s="89"/>
    </row>
    <row r="8" spans="1:10" ht="16" x14ac:dyDescent="0.2">
      <c r="A8" s="71">
        <v>113</v>
      </c>
      <c r="B8" s="85">
        <v>8</v>
      </c>
      <c r="C8" s="72" t="s">
        <v>126</v>
      </c>
      <c r="D8" s="75" t="s">
        <v>149</v>
      </c>
      <c r="E8" s="74">
        <v>44070</v>
      </c>
      <c r="F8" s="88">
        <v>44110</v>
      </c>
      <c r="G8" s="73">
        <v>11.8</v>
      </c>
      <c r="H8" s="73">
        <v>3</v>
      </c>
      <c r="I8" s="68">
        <v>2.4300000000000002</v>
      </c>
      <c r="J8" s="89"/>
    </row>
    <row r="9" spans="1:10" ht="16" x14ac:dyDescent="0.2">
      <c r="A9" s="71">
        <v>111</v>
      </c>
      <c r="B9" s="85">
        <v>9</v>
      </c>
      <c r="C9" s="72" t="s">
        <v>126</v>
      </c>
      <c r="D9" s="75" t="s">
        <v>144</v>
      </c>
      <c r="E9" s="74">
        <v>44078</v>
      </c>
      <c r="F9" s="88">
        <v>44110</v>
      </c>
      <c r="G9" s="73">
        <v>13.5</v>
      </c>
      <c r="H9" s="73">
        <v>4.0999999999999996</v>
      </c>
      <c r="I9" s="68">
        <v>2.0499999999999998</v>
      </c>
      <c r="J9" s="89"/>
    </row>
    <row r="10" spans="1:10" ht="16" x14ac:dyDescent="0.2">
      <c r="A10" s="71">
        <v>107</v>
      </c>
      <c r="B10" s="85">
        <v>10</v>
      </c>
      <c r="C10" s="72" t="s">
        <v>126</v>
      </c>
      <c r="D10" s="75" t="s">
        <v>21</v>
      </c>
      <c r="E10" s="74">
        <v>44071</v>
      </c>
      <c r="F10" s="88">
        <v>44110</v>
      </c>
      <c r="G10" s="73">
        <v>11</v>
      </c>
      <c r="H10" s="73">
        <v>3.1</v>
      </c>
      <c r="I10" s="68">
        <v>2.0299999999999998</v>
      </c>
      <c r="J10" s="89"/>
    </row>
    <row r="11" spans="1:10" ht="16" x14ac:dyDescent="0.2">
      <c r="A11" s="79"/>
      <c r="B11" s="87">
        <v>11</v>
      </c>
      <c r="C11" s="80" t="s">
        <v>126</v>
      </c>
      <c r="D11" s="79" t="s">
        <v>36</v>
      </c>
      <c r="E11" s="91">
        <v>44071</v>
      </c>
      <c r="F11" s="78">
        <v>44110</v>
      </c>
      <c r="G11" s="77">
        <v>11.6</v>
      </c>
      <c r="H11" s="77">
        <v>3.1</v>
      </c>
      <c r="I11" s="77">
        <v>2.12</v>
      </c>
      <c r="J11" s="89"/>
    </row>
    <row r="12" spans="1:10" ht="16" x14ac:dyDescent="0.2">
      <c r="A12" s="71">
        <v>110</v>
      </c>
      <c r="B12" s="85">
        <v>14</v>
      </c>
      <c r="C12" s="72" t="s">
        <v>126</v>
      </c>
      <c r="D12" s="72" t="s">
        <v>52</v>
      </c>
      <c r="E12" s="74">
        <v>44071</v>
      </c>
      <c r="F12" s="88">
        <v>44110</v>
      </c>
      <c r="G12" s="73">
        <v>8.4</v>
      </c>
      <c r="H12" s="73">
        <v>2.8</v>
      </c>
      <c r="I12" s="68">
        <v>2.4900000000000002</v>
      </c>
      <c r="J12" s="89"/>
    </row>
    <row r="13" spans="1:10" ht="16" x14ac:dyDescent="0.2">
      <c r="A13" s="71">
        <v>110</v>
      </c>
      <c r="B13" s="85">
        <v>15</v>
      </c>
      <c r="C13" s="72" t="s">
        <v>126</v>
      </c>
      <c r="D13" s="72" t="s">
        <v>52</v>
      </c>
      <c r="E13" s="74">
        <v>44078</v>
      </c>
      <c r="F13" s="88">
        <v>44110</v>
      </c>
      <c r="G13" s="73">
        <v>8.5</v>
      </c>
      <c r="H13" s="73">
        <v>2.8</v>
      </c>
      <c r="I13" s="73">
        <v>2.74</v>
      </c>
      <c r="J13" s="89"/>
    </row>
    <row r="14" spans="1:10" ht="16" x14ac:dyDescent="0.2">
      <c r="A14" s="71">
        <v>101</v>
      </c>
      <c r="B14" s="85">
        <v>16</v>
      </c>
      <c r="C14" s="72" t="s">
        <v>145</v>
      </c>
      <c r="D14" s="72" t="s">
        <v>148</v>
      </c>
      <c r="E14" s="74">
        <v>44079</v>
      </c>
      <c r="F14" s="88">
        <v>44111</v>
      </c>
      <c r="G14" s="73">
        <v>12.98</v>
      </c>
      <c r="H14" s="73">
        <v>3</v>
      </c>
      <c r="I14" s="68">
        <v>2.1800000000000002</v>
      </c>
      <c r="J14" s="89"/>
    </row>
    <row r="15" spans="1:10" ht="16" x14ac:dyDescent="0.2">
      <c r="A15" s="79"/>
      <c r="B15" s="87">
        <v>17</v>
      </c>
      <c r="C15" s="80" t="s">
        <v>145</v>
      </c>
      <c r="D15" s="80" t="s">
        <v>37</v>
      </c>
      <c r="E15" s="91">
        <v>44079</v>
      </c>
      <c r="F15" s="78">
        <v>44111</v>
      </c>
      <c r="G15" s="77">
        <v>11.05</v>
      </c>
      <c r="H15" s="77">
        <v>3.1</v>
      </c>
      <c r="I15" s="77">
        <v>2.87</v>
      </c>
      <c r="J15" s="89"/>
    </row>
    <row r="16" spans="1:10" ht="16" x14ac:dyDescent="0.2">
      <c r="A16" s="71">
        <v>104</v>
      </c>
      <c r="B16" s="85">
        <v>18</v>
      </c>
      <c r="C16" s="72" t="s">
        <v>145</v>
      </c>
      <c r="D16" s="72" t="s">
        <v>125</v>
      </c>
      <c r="E16" s="74">
        <v>44102</v>
      </c>
      <c r="F16" s="88">
        <v>44111</v>
      </c>
      <c r="G16" s="73">
        <v>10.73</v>
      </c>
      <c r="H16" s="73">
        <v>3.1</v>
      </c>
      <c r="I16" s="68">
        <v>1.93</v>
      </c>
      <c r="J16" s="89"/>
    </row>
    <row r="17" spans="1:10" ht="16" x14ac:dyDescent="0.2">
      <c r="A17" s="71">
        <v>114</v>
      </c>
      <c r="B17" s="85">
        <v>19</v>
      </c>
      <c r="C17" s="72" t="s">
        <v>145</v>
      </c>
      <c r="D17" s="72" t="s">
        <v>123</v>
      </c>
      <c r="E17" s="74">
        <v>44102</v>
      </c>
      <c r="F17" s="88">
        <v>44111</v>
      </c>
      <c r="G17" s="73">
        <v>10.119999999999999</v>
      </c>
      <c r="H17" s="73">
        <v>3</v>
      </c>
      <c r="I17" s="68">
        <v>3</v>
      </c>
      <c r="J17" s="89"/>
    </row>
    <row r="18" spans="1:10" ht="16" x14ac:dyDescent="0.2">
      <c r="A18" s="79"/>
      <c r="B18" s="87">
        <v>20</v>
      </c>
      <c r="C18" s="80" t="s">
        <v>145</v>
      </c>
      <c r="D18" s="80" t="s">
        <v>147</v>
      </c>
      <c r="E18" s="91">
        <v>44102</v>
      </c>
      <c r="F18" s="78">
        <v>44111</v>
      </c>
      <c r="G18" s="77">
        <v>11.42</v>
      </c>
      <c r="H18" s="77">
        <v>3.1</v>
      </c>
      <c r="I18" s="77">
        <v>2.5299999999999998</v>
      </c>
      <c r="J18" s="89"/>
    </row>
    <row r="19" spans="1:10" ht="16" x14ac:dyDescent="0.2">
      <c r="A19" s="79"/>
      <c r="B19" s="87">
        <v>21</v>
      </c>
      <c r="C19" s="80" t="s">
        <v>145</v>
      </c>
      <c r="D19" s="80" t="s">
        <v>38</v>
      </c>
      <c r="E19" s="78">
        <v>44102</v>
      </c>
      <c r="F19" s="78">
        <v>44111</v>
      </c>
      <c r="G19" s="77">
        <v>12.02</v>
      </c>
      <c r="H19" s="77">
        <v>3.3</v>
      </c>
      <c r="I19" s="77">
        <v>2.91</v>
      </c>
      <c r="J19" s="89"/>
    </row>
    <row r="20" spans="1:10" ht="15.75" customHeight="1" x14ac:dyDescent="0.2">
      <c r="A20" s="79"/>
      <c r="B20" s="87">
        <v>22</v>
      </c>
      <c r="C20" s="80" t="s">
        <v>145</v>
      </c>
      <c r="D20" s="80" t="s">
        <v>39</v>
      </c>
      <c r="E20" s="78">
        <v>44079</v>
      </c>
      <c r="F20" s="78">
        <v>44111</v>
      </c>
      <c r="G20" s="77">
        <v>11.32</v>
      </c>
      <c r="H20" s="77">
        <v>3.4</v>
      </c>
      <c r="I20" s="77">
        <v>3.18</v>
      </c>
      <c r="J20" s="89"/>
    </row>
    <row r="21" spans="1:10" ht="15.75" customHeight="1" x14ac:dyDescent="0.2">
      <c r="A21" s="79"/>
      <c r="B21" s="87">
        <v>23</v>
      </c>
      <c r="C21" s="80" t="s">
        <v>145</v>
      </c>
      <c r="D21" s="90" t="s">
        <v>40</v>
      </c>
      <c r="E21" s="78">
        <v>44102</v>
      </c>
      <c r="F21" s="78">
        <v>44111</v>
      </c>
      <c r="G21" s="77">
        <v>10.5</v>
      </c>
      <c r="H21" s="77">
        <v>3.6</v>
      </c>
      <c r="I21" s="77">
        <v>2.52</v>
      </c>
      <c r="J21" s="89"/>
    </row>
    <row r="22" spans="1:10" ht="15.75" customHeight="1" x14ac:dyDescent="0.2">
      <c r="A22" s="79"/>
      <c r="B22" s="87">
        <v>24</v>
      </c>
      <c r="C22" s="80" t="s">
        <v>145</v>
      </c>
      <c r="D22" s="80" t="s">
        <v>41</v>
      </c>
      <c r="E22" s="78">
        <v>44102</v>
      </c>
      <c r="F22" s="78">
        <v>44111</v>
      </c>
      <c r="G22" s="77">
        <v>12.47</v>
      </c>
      <c r="H22" s="77">
        <v>3.1</v>
      </c>
      <c r="I22" s="77">
        <v>2.48</v>
      </c>
      <c r="J22" s="89"/>
    </row>
    <row r="23" spans="1:10" ht="15.75" customHeight="1" x14ac:dyDescent="0.2">
      <c r="A23" s="71">
        <v>113</v>
      </c>
      <c r="B23" s="85">
        <v>25</v>
      </c>
      <c r="C23" s="72" t="s">
        <v>145</v>
      </c>
      <c r="D23" s="72" t="s">
        <v>23</v>
      </c>
      <c r="E23" s="88">
        <v>44079</v>
      </c>
      <c r="F23" s="88">
        <v>44111</v>
      </c>
      <c r="G23" s="73">
        <v>12.33</v>
      </c>
      <c r="H23" s="73">
        <v>3.2</v>
      </c>
      <c r="I23" s="68">
        <v>2.41</v>
      </c>
      <c r="J23" s="89"/>
    </row>
    <row r="24" spans="1:10" ht="15.75" customHeight="1" x14ac:dyDescent="0.2">
      <c r="A24" s="71">
        <v>105</v>
      </c>
      <c r="B24" s="85">
        <v>26</v>
      </c>
      <c r="C24" s="72" t="s">
        <v>145</v>
      </c>
      <c r="D24" s="72" t="s">
        <v>20</v>
      </c>
      <c r="E24" s="88">
        <v>44078</v>
      </c>
      <c r="F24" s="88">
        <v>44111</v>
      </c>
      <c r="G24" s="73">
        <v>11.13</v>
      </c>
      <c r="H24" s="73">
        <v>3.4</v>
      </c>
      <c r="I24" s="73">
        <v>2.25</v>
      </c>
      <c r="J24" s="89"/>
    </row>
    <row r="25" spans="1:10" ht="15.75" customHeight="1" x14ac:dyDescent="0.2">
      <c r="A25" s="79"/>
      <c r="B25" s="87">
        <v>27</v>
      </c>
      <c r="C25" s="80" t="s">
        <v>145</v>
      </c>
      <c r="D25" s="80" t="s">
        <v>42</v>
      </c>
      <c r="E25" s="78">
        <v>44079</v>
      </c>
      <c r="F25" s="78">
        <v>44111</v>
      </c>
      <c r="G25" s="77">
        <v>10.75</v>
      </c>
      <c r="H25" s="77">
        <v>3.3</v>
      </c>
      <c r="I25" s="77">
        <v>2.4700000000000002</v>
      </c>
      <c r="J25" s="89"/>
    </row>
    <row r="26" spans="1:10" ht="15.75" customHeight="1" x14ac:dyDescent="0.2">
      <c r="A26" s="79"/>
      <c r="B26" s="87">
        <v>28</v>
      </c>
      <c r="C26" s="80" t="s">
        <v>145</v>
      </c>
      <c r="D26" s="80" t="s">
        <v>43</v>
      </c>
      <c r="E26" s="78">
        <v>44102</v>
      </c>
      <c r="F26" s="78">
        <v>44111</v>
      </c>
      <c r="G26" s="77">
        <v>11.7</v>
      </c>
      <c r="H26" s="77">
        <v>3.3</v>
      </c>
      <c r="I26" s="77">
        <v>1.6</v>
      </c>
      <c r="J26" s="89"/>
    </row>
    <row r="27" spans="1:10" ht="15.75" customHeight="1" x14ac:dyDescent="0.2">
      <c r="A27" s="79"/>
      <c r="B27" s="87">
        <v>29</v>
      </c>
      <c r="C27" s="80" t="s">
        <v>145</v>
      </c>
      <c r="D27" s="80" t="s">
        <v>27</v>
      </c>
      <c r="E27" s="78">
        <v>44102</v>
      </c>
      <c r="F27" s="78">
        <v>44111</v>
      </c>
      <c r="G27" s="77">
        <v>11.18</v>
      </c>
      <c r="H27" s="77">
        <v>3.5</v>
      </c>
      <c r="I27" s="77">
        <v>2.78</v>
      </c>
      <c r="J27" s="89"/>
    </row>
    <row r="28" spans="1:10" ht="15.75" customHeight="1" x14ac:dyDescent="0.2">
      <c r="A28" s="79"/>
      <c r="B28" s="87">
        <v>30</v>
      </c>
      <c r="C28" s="80" t="s">
        <v>145</v>
      </c>
      <c r="D28" s="80" t="s">
        <v>146</v>
      </c>
      <c r="E28" s="78">
        <v>44079</v>
      </c>
      <c r="F28" s="78">
        <v>44111</v>
      </c>
      <c r="G28" s="77">
        <v>9.75</v>
      </c>
      <c r="H28" s="77">
        <v>3.4</v>
      </c>
      <c r="I28" s="77">
        <v>2.16</v>
      </c>
      <c r="J28" s="89"/>
    </row>
    <row r="29" spans="1:10" ht="15.75" customHeight="1" x14ac:dyDescent="0.2">
      <c r="A29" s="79"/>
      <c r="B29" s="87">
        <v>31</v>
      </c>
      <c r="C29" s="80" t="s">
        <v>145</v>
      </c>
      <c r="D29" s="80" t="s">
        <v>28</v>
      </c>
      <c r="E29" s="78">
        <v>44102</v>
      </c>
      <c r="F29" s="78">
        <v>44111</v>
      </c>
      <c r="G29" s="77">
        <v>12</v>
      </c>
      <c r="H29" s="77">
        <v>3</v>
      </c>
      <c r="I29" s="77">
        <v>2.5299999999999998</v>
      </c>
      <c r="J29" s="89"/>
    </row>
    <row r="30" spans="1:10" ht="15.75" customHeight="1" x14ac:dyDescent="0.2">
      <c r="A30" s="71">
        <v>107</v>
      </c>
      <c r="B30" s="85">
        <v>32</v>
      </c>
      <c r="C30" s="72" t="s">
        <v>145</v>
      </c>
      <c r="D30" s="72" t="s">
        <v>21</v>
      </c>
      <c r="E30" s="88">
        <v>44079</v>
      </c>
      <c r="F30" s="88">
        <v>44111</v>
      </c>
      <c r="G30" s="73">
        <v>10.63</v>
      </c>
      <c r="H30" s="73">
        <v>3.4</v>
      </c>
      <c r="I30" s="68">
        <v>2.2000000000000002</v>
      </c>
      <c r="J30" s="89"/>
    </row>
    <row r="31" spans="1:10" ht="15.75" customHeight="1" x14ac:dyDescent="0.2">
      <c r="A31" s="79"/>
      <c r="B31" s="87">
        <v>33</v>
      </c>
      <c r="C31" s="80" t="s">
        <v>145</v>
      </c>
      <c r="D31" s="80" t="s">
        <v>44</v>
      </c>
      <c r="E31" s="78">
        <v>44069</v>
      </c>
      <c r="F31" s="78">
        <v>44111</v>
      </c>
      <c r="G31" s="77">
        <v>11.42</v>
      </c>
      <c r="H31" s="77">
        <v>3.4</v>
      </c>
      <c r="I31" s="77">
        <v>2.08</v>
      </c>
      <c r="J31" s="89"/>
    </row>
    <row r="32" spans="1:10" ht="15.75" customHeight="1" x14ac:dyDescent="0.2">
      <c r="A32" s="79"/>
      <c r="B32" s="87">
        <v>34</v>
      </c>
      <c r="C32" s="80" t="s">
        <v>145</v>
      </c>
      <c r="D32" s="80" t="s">
        <v>29</v>
      </c>
      <c r="E32" s="78">
        <v>44102</v>
      </c>
      <c r="F32" s="78">
        <v>44111</v>
      </c>
      <c r="G32" s="77">
        <v>18.329999999999998</v>
      </c>
      <c r="H32" s="77">
        <v>3.8</v>
      </c>
      <c r="I32" s="77">
        <v>2.7</v>
      </c>
      <c r="J32" s="89"/>
    </row>
    <row r="33" spans="1:10" ht="15.75" customHeight="1" x14ac:dyDescent="0.2">
      <c r="A33" s="71">
        <v>108</v>
      </c>
      <c r="B33" s="85">
        <v>35</v>
      </c>
      <c r="C33" s="72" t="s">
        <v>145</v>
      </c>
      <c r="D33" s="72" t="s">
        <v>51</v>
      </c>
      <c r="E33" s="88">
        <v>44079</v>
      </c>
      <c r="F33" s="88">
        <v>44111</v>
      </c>
      <c r="G33" s="73">
        <v>10.8</v>
      </c>
      <c r="H33" s="73">
        <v>3.2</v>
      </c>
      <c r="I33" s="68">
        <v>2.25</v>
      </c>
      <c r="J33" s="89"/>
    </row>
    <row r="34" spans="1:10" ht="15.75" customHeight="1" x14ac:dyDescent="0.2">
      <c r="A34" s="79"/>
      <c r="B34" s="87">
        <v>36</v>
      </c>
      <c r="C34" s="80" t="s">
        <v>142</v>
      </c>
      <c r="D34" s="79" t="s">
        <v>30</v>
      </c>
      <c r="E34" s="78">
        <v>44101</v>
      </c>
      <c r="F34" s="78">
        <v>44112</v>
      </c>
      <c r="G34" s="77">
        <v>19.7</v>
      </c>
      <c r="H34" s="76">
        <v>3</v>
      </c>
      <c r="I34" s="76">
        <v>4.38</v>
      </c>
      <c r="J34" s="89"/>
    </row>
    <row r="35" spans="1:10" ht="15.75" customHeight="1" x14ac:dyDescent="0.2">
      <c r="A35" s="71">
        <v>114</v>
      </c>
      <c r="B35" s="85">
        <v>37</v>
      </c>
      <c r="C35" s="72" t="s">
        <v>142</v>
      </c>
      <c r="D35" s="75" t="s">
        <v>123</v>
      </c>
      <c r="E35" s="88">
        <v>44101</v>
      </c>
      <c r="F35" s="88">
        <v>44112</v>
      </c>
      <c r="G35" s="73">
        <v>9.1</v>
      </c>
      <c r="H35" s="73">
        <v>3.2</v>
      </c>
      <c r="I35" s="68">
        <v>2.42</v>
      </c>
      <c r="J35" s="89"/>
    </row>
    <row r="36" spans="1:10" ht="15.75" customHeight="1" x14ac:dyDescent="0.2">
      <c r="A36" s="71">
        <v>111</v>
      </c>
      <c r="B36" s="85">
        <v>38</v>
      </c>
      <c r="C36" s="72" t="s">
        <v>142</v>
      </c>
      <c r="D36" s="75" t="s">
        <v>144</v>
      </c>
      <c r="E36" s="88">
        <v>44101</v>
      </c>
      <c r="F36" s="88">
        <v>44112</v>
      </c>
      <c r="G36" s="73">
        <v>10.37</v>
      </c>
      <c r="H36" s="73">
        <v>3.4</v>
      </c>
      <c r="I36" s="68">
        <v>2.5299999999999998</v>
      </c>
      <c r="J36" s="89"/>
    </row>
    <row r="37" spans="1:10" ht="15.75" customHeight="1" x14ac:dyDescent="0.2">
      <c r="A37" s="71">
        <v>113</v>
      </c>
      <c r="B37" s="85">
        <v>39</v>
      </c>
      <c r="C37" s="72" t="s">
        <v>142</v>
      </c>
      <c r="D37" s="75" t="s">
        <v>23</v>
      </c>
      <c r="E37" s="88">
        <v>44101</v>
      </c>
      <c r="F37" s="88">
        <v>44112</v>
      </c>
      <c r="G37" s="73">
        <v>11.4</v>
      </c>
      <c r="H37" s="73">
        <v>3.4</v>
      </c>
      <c r="I37" s="68">
        <v>2.86</v>
      </c>
      <c r="J37" s="89"/>
    </row>
    <row r="38" spans="1:10" ht="15.75" customHeight="1" x14ac:dyDescent="0.2">
      <c r="A38" s="71">
        <v>105</v>
      </c>
      <c r="B38" s="85">
        <v>40</v>
      </c>
      <c r="C38" s="72" t="s">
        <v>142</v>
      </c>
      <c r="D38" s="75" t="s">
        <v>20</v>
      </c>
      <c r="E38" s="88">
        <v>44101</v>
      </c>
      <c r="F38" s="88">
        <v>44112</v>
      </c>
      <c r="G38" s="73">
        <v>10.37</v>
      </c>
      <c r="H38" s="73">
        <v>3.7</v>
      </c>
      <c r="I38" s="68">
        <v>2.31</v>
      </c>
      <c r="J38" s="89"/>
    </row>
    <row r="39" spans="1:10" ht="15.75" customHeight="1" x14ac:dyDescent="0.2">
      <c r="A39" s="71">
        <v>102</v>
      </c>
      <c r="B39" s="85">
        <v>41</v>
      </c>
      <c r="C39" s="72" t="s">
        <v>142</v>
      </c>
      <c r="D39" s="75" t="s">
        <v>18</v>
      </c>
      <c r="E39" s="88">
        <v>44101</v>
      </c>
      <c r="F39" s="88">
        <v>44112</v>
      </c>
      <c r="G39" s="73">
        <v>11.73</v>
      </c>
      <c r="H39" s="73">
        <v>2.8</v>
      </c>
      <c r="I39" s="68">
        <v>4.08</v>
      </c>
      <c r="J39" s="89"/>
    </row>
    <row r="40" spans="1:10" ht="15.75" customHeight="1" x14ac:dyDescent="0.2">
      <c r="A40" s="71">
        <v>108</v>
      </c>
      <c r="B40" s="85">
        <v>42</v>
      </c>
      <c r="C40" s="72" t="s">
        <v>142</v>
      </c>
      <c r="D40" s="75" t="s">
        <v>51</v>
      </c>
      <c r="E40" s="88">
        <v>44101</v>
      </c>
      <c r="F40" s="88">
        <v>44112</v>
      </c>
      <c r="G40" s="73">
        <v>8.8000000000000007</v>
      </c>
      <c r="H40" s="73">
        <v>3.6</v>
      </c>
      <c r="I40" s="68">
        <v>2.35</v>
      </c>
      <c r="J40" s="89"/>
    </row>
    <row r="41" spans="1:10" ht="15.75" customHeight="1" x14ac:dyDescent="0.2">
      <c r="A41" s="79"/>
      <c r="B41" s="87">
        <v>43</v>
      </c>
      <c r="C41" s="80" t="s">
        <v>142</v>
      </c>
      <c r="D41" s="79" t="s">
        <v>143</v>
      </c>
      <c r="E41" s="78">
        <v>44101</v>
      </c>
      <c r="F41" s="78">
        <v>44112</v>
      </c>
      <c r="G41" s="77">
        <v>8.4700000000000006</v>
      </c>
      <c r="H41" s="77">
        <v>3.1</v>
      </c>
      <c r="I41" s="77">
        <v>2.5499999999999998</v>
      </c>
      <c r="J41" s="89"/>
    </row>
    <row r="42" spans="1:10" ht="15.75" customHeight="1" x14ac:dyDescent="0.2">
      <c r="A42" s="71">
        <v>104</v>
      </c>
      <c r="B42" s="85">
        <v>44</v>
      </c>
      <c r="C42" s="72" t="s">
        <v>142</v>
      </c>
      <c r="D42" s="75" t="s">
        <v>125</v>
      </c>
      <c r="E42" s="88">
        <v>44101</v>
      </c>
      <c r="F42" s="88">
        <v>44112</v>
      </c>
      <c r="G42" s="73">
        <v>7.97</v>
      </c>
      <c r="H42" s="73">
        <v>3.1</v>
      </c>
      <c r="I42" s="68">
        <v>2.61</v>
      </c>
      <c r="J42" s="89"/>
    </row>
    <row r="43" spans="1:10" ht="15.75" customHeight="1" x14ac:dyDescent="0.2">
      <c r="A43" s="71">
        <v>107</v>
      </c>
      <c r="B43" s="85">
        <v>45</v>
      </c>
      <c r="C43" s="72" t="s">
        <v>142</v>
      </c>
      <c r="D43" s="75" t="s">
        <v>21</v>
      </c>
      <c r="E43" s="88">
        <v>44101</v>
      </c>
      <c r="F43" s="88">
        <v>44112</v>
      </c>
      <c r="G43" s="73">
        <v>9.27</v>
      </c>
      <c r="H43" s="73">
        <v>3.3</v>
      </c>
      <c r="I43" s="68">
        <v>2.1</v>
      </c>
      <c r="J43" s="89"/>
    </row>
    <row r="44" spans="1:10" ht="15.75" customHeight="1" x14ac:dyDescent="0.2">
      <c r="A44" s="71">
        <v>113</v>
      </c>
      <c r="B44" s="85">
        <v>46</v>
      </c>
      <c r="C44" s="72" t="s">
        <v>141</v>
      </c>
      <c r="D44" s="75" t="s">
        <v>23</v>
      </c>
      <c r="E44" s="88">
        <v>44089</v>
      </c>
      <c r="F44" s="88">
        <v>44112</v>
      </c>
      <c r="G44" s="73">
        <v>14.53</v>
      </c>
      <c r="H44" s="73">
        <v>3.3</v>
      </c>
      <c r="I44" s="68">
        <v>3</v>
      </c>
      <c r="J44" s="89"/>
    </row>
    <row r="45" spans="1:10" ht="15.75" customHeight="1" x14ac:dyDescent="0.2">
      <c r="A45" s="79"/>
      <c r="B45" s="87">
        <v>47</v>
      </c>
      <c r="C45" s="80" t="s">
        <v>141</v>
      </c>
      <c r="D45" s="79" t="s">
        <v>140</v>
      </c>
      <c r="E45" s="78">
        <v>44089</v>
      </c>
      <c r="F45" s="78">
        <v>44112</v>
      </c>
      <c r="G45" s="77">
        <v>10.8</v>
      </c>
      <c r="H45" s="77">
        <v>3.4</v>
      </c>
      <c r="I45" s="77">
        <v>2.5499999999999998</v>
      </c>
      <c r="J45" s="89"/>
    </row>
    <row r="46" spans="1:10" ht="15.75" customHeight="1" x14ac:dyDescent="0.2">
      <c r="A46" s="71">
        <v>116</v>
      </c>
      <c r="B46" s="85">
        <v>48</v>
      </c>
      <c r="C46" s="72" t="s">
        <v>139</v>
      </c>
      <c r="D46" s="75" t="s">
        <v>25</v>
      </c>
      <c r="E46" s="88">
        <v>44077</v>
      </c>
      <c r="F46" s="88">
        <v>44124</v>
      </c>
      <c r="G46" s="73">
        <v>13.5</v>
      </c>
      <c r="H46" s="73">
        <v>3.6</v>
      </c>
      <c r="I46" s="73">
        <v>2.68</v>
      </c>
      <c r="J46" s="89"/>
    </row>
    <row r="47" spans="1:10" ht="15.75" customHeight="1" x14ac:dyDescent="0.2">
      <c r="A47" s="79"/>
      <c r="B47" s="87">
        <v>49</v>
      </c>
      <c r="C47" s="80" t="s">
        <v>139</v>
      </c>
      <c r="D47" s="79" t="s">
        <v>45</v>
      </c>
      <c r="E47" s="78">
        <v>44107</v>
      </c>
      <c r="F47" s="78">
        <v>44124</v>
      </c>
      <c r="G47" s="77">
        <v>10.73</v>
      </c>
      <c r="H47" s="77">
        <v>3.3</v>
      </c>
      <c r="I47" s="77">
        <v>3.82</v>
      </c>
      <c r="J47" s="89"/>
    </row>
    <row r="48" spans="1:10" ht="15.75" customHeight="1" x14ac:dyDescent="0.2">
      <c r="A48" s="79"/>
      <c r="B48" s="87">
        <v>50</v>
      </c>
      <c r="C48" s="80" t="s">
        <v>139</v>
      </c>
      <c r="D48" s="79" t="s">
        <v>31</v>
      </c>
      <c r="E48" s="78">
        <v>44077</v>
      </c>
      <c r="F48" s="78">
        <v>44124</v>
      </c>
      <c r="G48" s="77">
        <v>11.48</v>
      </c>
      <c r="H48" s="77">
        <v>2.8</v>
      </c>
      <c r="I48" s="77">
        <v>2.82</v>
      </c>
      <c r="J48" s="89"/>
    </row>
    <row r="49" spans="1:19" ht="15.75" customHeight="1" x14ac:dyDescent="0.2">
      <c r="A49" s="71">
        <v>106</v>
      </c>
      <c r="B49" s="85">
        <v>51</v>
      </c>
      <c r="C49" s="72" t="s">
        <v>139</v>
      </c>
      <c r="D49" s="75" t="s">
        <v>21</v>
      </c>
      <c r="E49" s="88">
        <v>44069</v>
      </c>
      <c r="F49" s="88">
        <v>44124</v>
      </c>
      <c r="G49" s="73">
        <v>8.82</v>
      </c>
      <c r="H49" s="73">
        <v>3.2</v>
      </c>
      <c r="I49" s="68">
        <v>2.84</v>
      </c>
      <c r="J49" s="89"/>
    </row>
    <row r="50" spans="1:19" ht="15.75" customHeight="1" x14ac:dyDescent="0.2">
      <c r="A50" s="79"/>
      <c r="B50" s="87">
        <v>52</v>
      </c>
      <c r="C50" s="80" t="s">
        <v>138</v>
      </c>
      <c r="D50" s="79" t="s">
        <v>32</v>
      </c>
      <c r="E50" s="78">
        <v>44105</v>
      </c>
      <c r="F50" s="78">
        <v>44124</v>
      </c>
      <c r="G50" s="77">
        <v>10.1</v>
      </c>
      <c r="H50" s="77">
        <v>4.5999999999999996</v>
      </c>
      <c r="I50" s="77">
        <v>2.74</v>
      </c>
      <c r="J50" s="89"/>
    </row>
    <row r="51" spans="1:19" ht="15.75" customHeight="1" x14ac:dyDescent="0.2">
      <c r="A51" s="71">
        <v>116</v>
      </c>
      <c r="B51" s="85">
        <v>53</v>
      </c>
      <c r="C51" s="72" t="s">
        <v>138</v>
      </c>
      <c r="D51" s="75" t="s">
        <v>25</v>
      </c>
      <c r="E51" s="88">
        <v>44105</v>
      </c>
      <c r="F51" s="88">
        <v>44124</v>
      </c>
      <c r="G51" s="73">
        <v>11.35</v>
      </c>
      <c r="H51" s="73">
        <v>3.4</v>
      </c>
      <c r="I51" s="68">
        <v>2.23</v>
      </c>
      <c r="J51" s="89"/>
    </row>
    <row r="52" spans="1:19" ht="15.75" customHeight="1" x14ac:dyDescent="0.2">
      <c r="A52" s="71">
        <v>112</v>
      </c>
      <c r="B52" s="85">
        <v>54</v>
      </c>
      <c r="C52" s="72" t="s">
        <v>138</v>
      </c>
      <c r="D52" s="75" t="s">
        <v>23</v>
      </c>
      <c r="E52" s="88">
        <v>44105</v>
      </c>
      <c r="F52" s="88">
        <v>44124</v>
      </c>
      <c r="G52" s="73">
        <v>11.58</v>
      </c>
      <c r="H52" s="73">
        <v>3.4</v>
      </c>
      <c r="I52" s="68">
        <v>2.68</v>
      </c>
      <c r="J52" s="89"/>
    </row>
    <row r="53" spans="1:19" ht="15.75" customHeight="1" x14ac:dyDescent="0.2">
      <c r="A53" s="71">
        <v>115</v>
      </c>
      <c r="B53" s="85">
        <v>55</v>
      </c>
      <c r="C53" s="72" t="s">
        <v>138</v>
      </c>
      <c r="D53" s="75" t="s">
        <v>24</v>
      </c>
      <c r="E53" s="88">
        <v>44105</v>
      </c>
      <c r="F53" s="88">
        <v>44124</v>
      </c>
      <c r="G53" s="73">
        <v>13.5</v>
      </c>
      <c r="H53" s="73">
        <v>3</v>
      </c>
      <c r="I53" s="68">
        <v>2.5</v>
      </c>
      <c r="J53" s="69"/>
      <c r="Q53" s="68"/>
      <c r="R53" s="68"/>
      <c r="S53" s="68"/>
    </row>
    <row r="54" spans="1:19" ht="15.75" customHeight="1" x14ac:dyDescent="0.2">
      <c r="A54" s="79"/>
      <c r="B54" s="87">
        <v>56</v>
      </c>
      <c r="C54" s="80" t="s">
        <v>135</v>
      </c>
      <c r="D54" s="79" t="s">
        <v>137</v>
      </c>
      <c r="E54" s="78">
        <v>44105</v>
      </c>
      <c r="F54" s="78">
        <v>44124</v>
      </c>
      <c r="G54" s="77">
        <v>9.68</v>
      </c>
      <c r="H54" s="77">
        <v>3.1</v>
      </c>
      <c r="I54" s="77">
        <v>2.4900000000000002</v>
      </c>
      <c r="J54" s="69"/>
      <c r="Q54" s="68"/>
      <c r="R54" s="68"/>
      <c r="S54" s="68"/>
    </row>
    <row r="55" spans="1:19" ht="15.75" customHeight="1" x14ac:dyDescent="0.2">
      <c r="A55" s="71">
        <v>109</v>
      </c>
      <c r="B55" s="85">
        <v>57</v>
      </c>
      <c r="C55" s="72" t="s">
        <v>135</v>
      </c>
      <c r="D55" s="72" t="s">
        <v>52</v>
      </c>
      <c r="E55" s="88">
        <v>44105</v>
      </c>
      <c r="F55" s="88">
        <v>44124</v>
      </c>
      <c r="G55" s="73">
        <v>10.08</v>
      </c>
      <c r="H55" s="73">
        <v>2.9</v>
      </c>
      <c r="I55" s="68">
        <v>2.4700000000000002</v>
      </c>
      <c r="J55" s="69"/>
      <c r="Q55" s="68"/>
      <c r="R55" s="68"/>
      <c r="S55" s="68"/>
    </row>
    <row r="56" spans="1:19" ht="15.75" customHeight="1" x14ac:dyDescent="0.2">
      <c r="A56" s="79"/>
      <c r="B56" s="87">
        <v>58</v>
      </c>
      <c r="C56" s="80" t="s">
        <v>135</v>
      </c>
      <c r="D56" s="79" t="s">
        <v>46</v>
      </c>
      <c r="E56" s="78">
        <v>44092</v>
      </c>
      <c r="F56" s="78">
        <v>44124</v>
      </c>
      <c r="G56" s="77">
        <v>11</v>
      </c>
      <c r="H56" s="77">
        <v>3.1</v>
      </c>
      <c r="I56" s="77">
        <v>2.75</v>
      </c>
      <c r="J56" s="69"/>
      <c r="Q56" s="68"/>
      <c r="R56" s="68"/>
      <c r="S56" s="68"/>
    </row>
    <row r="57" spans="1:19" ht="15.75" customHeight="1" x14ac:dyDescent="0.2">
      <c r="A57" s="79"/>
      <c r="B57" s="87">
        <v>59</v>
      </c>
      <c r="C57" s="80" t="s">
        <v>135</v>
      </c>
      <c r="D57" s="79" t="s">
        <v>136</v>
      </c>
      <c r="E57" s="78">
        <v>44092</v>
      </c>
      <c r="F57" s="78">
        <v>44124</v>
      </c>
      <c r="G57" s="77">
        <v>8.43</v>
      </c>
      <c r="H57" s="77">
        <v>3.1</v>
      </c>
      <c r="I57" s="77">
        <v>2.1</v>
      </c>
      <c r="J57" s="69"/>
      <c r="Q57" s="68"/>
      <c r="R57" s="68"/>
      <c r="S57" s="68"/>
    </row>
    <row r="58" spans="1:19" ht="15.75" customHeight="1" x14ac:dyDescent="0.2">
      <c r="A58" s="79"/>
      <c r="B58" s="87">
        <v>60</v>
      </c>
      <c r="C58" s="80" t="s">
        <v>135</v>
      </c>
      <c r="D58" s="79" t="s">
        <v>134</v>
      </c>
      <c r="E58" s="78">
        <v>44092</v>
      </c>
      <c r="F58" s="78">
        <v>44124</v>
      </c>
      <c r="G58" s="77">
        <v>9.3800000000000008</v>
      </c>
      <c r="H58" s="77">
        <v>3.1</v>
      </c>
      <c r="I58" s="77">
        <v>2.5099999999999998</v>
      </c>
      <c r="J58" s="69"/>
      <c r="Q58" s="68"/>
      <c r="R58" s="68"/>
      <c r="S58" s="68"/>
    </row>
    <row r="59" spans="1:19" ht="15.75" customHeight="1" x14ac:dyDescent="0.2">
      <c r="A59" s="79"/>
      <c r="B59" s="87">
        <v>61</v>
      </c>
      <c r="C59" s="80" t="s">
        <v>133</v>
      </c>
      <c r="D59" s="79" t="s">
        <v>47</v>
      </c>
      <c r="E59" s="78">
        <v>44119</v>
      </c>
      <c r="F59" s="78">
        <v>44124</v>
      </c>
      <c r="G59" s="77">
        <v>10.7</v>
      </c>
      <c r="H59" s="77">
        <v>3.2</v>
      </c>
      <c r="I59" s="77">
        <v>1.57</v>
      </c>
      <c r="J59" s="69"/>
      <c r="Q59" s="68"/>
      <c r="R59" s="68"/>
      <c r="S59" s="68"/>
    </row>
    <row r="60" spans="1:19" ht="15.75" customHeight="1" x14ac:dyDescent="0.2">
      <c r="A60" s="71">
        <v>103</v>
      </c>
      <c r="B60" s="85">
        <v>62</v>
      </c>
      <c r="C60" s="72" t="s">
        <v>133</v>
      </c>
      <c r="D60" s="75" t="s">
        <v>132</v>
      </c>
      <c r="E60" s="88">
        <v>44119</v>
      </c>
      <c r="F60" s="88">
        <v>44124</v>
      </c>
      <c r="G60" s="73">
        <v>9.8000000000000007</v>
      </c>
      <c r="H60" s="73">
        <v>2.9</v>
      </c>
      <c r="I60" s="68">
        <v>2.29</v>
      </c>
      <c r="J60" s="69"/>
      <c r="Q60" s="68"/>
      <c r="R60" s="68"/>
      <c r="S60" s="68"/>
    </row>
    <row r="61" spans="1:19" ht="15.75" customHeight="1" x14ac:dyDescent="0.2">
      <c r="A61" s="79"/>
      <c r="B61" s="87">
        <v>63</v>
      </c>
      <c r="C61" s="80" t="s">
        <v>129</v>
      </c>
      <c r="D61" s="79" t="s">
        <v>48</v>
      </c>
      <c r="E61" s="79">
        <v>2020</v>
      </c>
      <c r="F61" s="78">
        <v>44126</v>
      </c>
      <c r="G61" s="77">
        <v>11.12</v>
      </c>
      <c r="H61" s="77">
        <v>3.4</v>
      </c>
      <c r="I61" s="77">
        <v>2.66</v>
      </c>
      <c r="J61" s="69"/>
      <c r="Q61" s="68"/>
      <c r="R61" s="68"/>
      <c r="S61" s="68"/>
    </row>
    <row r="62" spans="1:19" ht="15.75" customHeight="1" x14ac:dyDescent="0.2">
      <c r="A62" s="79"/>
      <c r="B62" s="87">
        <v>64</v>
      </c>
      <c r="C62" s="80" t="s">
        <v>129</v>
      </c>
      <c r="D62" s="79" t="s">
        <v>49</v>
      </c>
      <c r="E62" s="79">
        <v>2020</v>
      </c>
      <c r="F62" s="78">
        <v>44126</v>
      </c>
      <c r="G62" s="77">
        <v>10.98</v>
      </c>
      <c r="H62" s="77">
        <v>3.3</v>
      </c>
      <c r="I62" s="77">
        <v>3.87</v>
      </c>
      <c r="J62" s="69"/>
      <c r="Q62" s="68"/>
      <c r="R62" s="68"/>
      <c r="S62" s="68"/>
    </row>
    <row r="63" spans="1:19" ht="15.75" customHeight="1" x14ac:dyDescent="0.2">
      <c r="A63" s="71">
        <v>103</v>
      </c>
      <c r="B63" s="85">
        <v>65</v>
      </c>
      <c r="C63" s="72" t="s">
        <v>129</v>
      </c>
      <c r="D63" s="75" t="s">
        <v>132</v>
      </c>
      <c r="E63" s="75">
        <v>2020</v>
      </c>
      <c r="F63" s="88">
        <v>44126</v>
      </c>
      <c r="G63" s="73">
        <v>10.15</v>
      </c>
      <c r="H63" s="73">
        <v>3.3</v>
      </c>
      <c r="I63" s="68">
        <v>2.5</v>
      </c>
      <c r="J63" s="69"/>
      <c r="Q63" s="68"/>
      <c r="R63" s="68"/>
      <c r="S63" s="68"/>
    </row>
    <row r="64" spans="1:19" ht="15.75" customHeight="1" x14ac:dyDescent="0.2">
      <c r="A64" s="71">
        <v>112</v>
      </c>
      <c r="B64" s="85">
        <v>66</v>
      </c>
      <c r="C64" s="72" t="s">
        <v>130</v>
      </c>
      <c r="D64" s="75" t="s">
        <v>23</v>
      </c>
      <c r="E64" s="88">
        <v>44103</v>
      </c>
      <c r="F64" s="88">
        <v>44126</v>
      </c>
      <c r="G64" s="73">
        <v>12.05</v>
      </c>
      <c r="H64" s="73">
        <v>3.3</v>
      </c>
      <c r="I64" s="68">
        <v>2.77</v>
      </c>
      <c r="J64" s="69"/>
      <c r="Q64" s="68"/>
      <c r="R64" s="68"/>
      <c r="S64" s="68"/>
    </row>
    <row r="65" spans="1:19" ht="15.75" customHeight="1" x14ac:dyDescent="0.2">
      <c r="A65" s="71">
        <v>109</v>
      </c>
      <c r="B65" s="85">
        <v>67</v>
      </c>
      <c r="C65" s="72" t="s">
        <v>130</v>
      </c>
      <c r="D65" s="75" t="s">
        <v>52</v>
      </c>
      <c r="E65" s="88">
        <v>44113</v>
      </c>
      <c r="F65" s="88">
        <v>44126</v>
      </c>
      <c r="G65" s="73">
        <v>10.53</v>
      </c>
      <c r="H65" s="73">
        <v>3.3</v>
      </c>
      <c r="I65" s="68">
        <v>2.37</v>
      </c>
      <c r="J65" s="69"/>
      <c r="Q65" s="68"/>
      <c r="R65" s="68"/>
      <c r="S65" s="68"/>
    </row>
    <row r="66" spans="1:19" ht="15.75" customHeight="1" x14ac:dyDescent="0.2">
      <c r="A66" s="79"/>
      <c r="B66" s="87">
        <v>68</v>
      </c>
      <c r="C66" s="80" t="s">
        <v>130</v>
      </c>
      <c r="D66" s="79" t="s">
        <v>131</v>
      </c>
      <c r="E66" s="78">
        <v>44113</v>
      </c>
      <c r="F66" s="78">
        <v>44126</v>
      </c>
      <c r="G66" s="77">
        <v>8.5299999999999994</v>
      </c>
      <c r="H66" s="77">
        <v>3.3</v>
      </c>
      <c r="I66" s="77">
        <v>3.02</v>
      </c>
      <c r="J66" s="69"/>
      <c r="Q66" s="68"/>
      <c r="R66" s="68"/>
      <c r="S66" s="68"/>
    </row>
    <row r="67" spans="1:19" ht="15.75" customHeight="1" x14ac:dyDescent="0.2">
      <c r="A67" s="71">
        <v>115</v>
      </c>
      <c r="B67" s="85">
        <v>69</v>
      </c>
      <c r="C67" s="72" t="s">
        <v>130</v>
      </c>
      <c r="D67" s="75" t="s">
        <v>24</v>
      </c>
      <c r="E67" s="88">
        <v>44108</v>
      </c>
      <c r="F67" s="88">
        <v>44126</v>
      </c>
      <c r="G67" s="73">
        <v>10.68</v>
      </c>
      <c r="H67" s="73">
        <v>3.6</v>
      </c>
      <c r="I67" s="68">
        <v>2.73</v>
      </c>
      <c r="J67" s="69"/>
      <c r="Q67" s="68"/>
      <c r="R67" s="68"/>
      <c r="S67" s="68"/>
    </row>
    <row r="68" spans="1:19" ht="15.75" customHeight="1" x14ac:dyDescent="0.2">
      <c r="A68" s="79"/>
      <c r="B68" s="87">
        <v>70</v>
      </c>
      <c r="C68" s="80" t="s">
        <v>130</v>
      </c>
      <c r="D68" s="79" t="s">
        <v>20</v>
      </c>
      <c r="E68" s="78">
        <v>44089</v>
      </c>
      <c r="F68" s="78">
        <v>44126</v>
      </c>
      <c r="G68" s="77">
        <v>10.07</v>
      </c>
      <c r="H68" s="77">
        <v>3.3</v>
      </c>
      <c r="I68" s="77">
        <v>2.1800000000000002</v>
      </c>
      <c r="J68" s="69"/>
      <c r="Q68" s="68"/>
      <c r="R68" s="68"/>
      <c r="S68" s="68"/>
    </row>
    <row r="69" spans="1:19" ht="15.75" customHeight="1" x14ac:dyDescent="0.2">
      <c r="A69" s="79"/>
      <c r="B69" s="87">
        <v>71</v>
      </c>
      <c r="C69" s="80" t="s">
        <v>129</v>
      </c>
      <c r="D69" s="79" t="s">
        <v>128</v>
      </c>
      <c r="E69" s="79">
        <v>2020</v>
      </c>
      <c r="F69" s="78">
        <v>44126</v>
      </c>
      <c r="G69" s="77">
        <v>10.85</v>
      </c>
      <c r="H69" s="77">
        <v>3.4</v>
      </c>
      <c r="I69" s="77">
        <v>2.8</v>
      </c>
      <c r="J69" s="69"/>
      <c r="Q69" s="68"/>
      <c r="R69" s="68"/>
      <c r="S69" s="68"/>
    </row>
    <row r="70" spans="1:19" ht="15.75" customHeight="1" x14ac:dyDescent="0.2">
      <c r="A70" s="71">
        <v>106</v>
      </c>
      <c r="B70" s="85">
        <v>72</v>
      </c>
      <c r="C70" s="72" t="s">
        <v>127</v>
      </c>
      <c r="D70" s="75" t="s">
        <v>21</v>
      </c>
      <c r="E70" s="88">
        <v>44071</v>
      </c>
      <c r="F70" s="88">
        <v>44126</v>
      </c>
      <c r="G70" s="73">
        <v>7.97</v>
      </c>
      <c r="H70" s="73">
        <v>3.1</v>
      </c>
      <c r="I70" s="68">
        <v>2.4</v>
      </c>
      <c r="J70" s="69"/>
      <c r="Q70" s="68"/>
      <c r="R70" s="68"/>
      <c r="S70" s="68"/>
    </row>
    <row r="71" spans="1:19" ht="15.75" customHeight="1" x14ac:dyDescent="0.2">
      <c r="A71" s="79"/>
      <c r="B71" s="87">
        <v>73</v>
      </c>
      <c r="C71" s="80" t="s">
        <v>126</v>
      </c>
      <c r="D71" s="80" t="s">
        <v>33</v>
      </c>
      <c r="E71" s="86">
        <v>44063</v>
      </c>
      <c r="F71" s="86">
        <v>44070</v>
      </c>
      <c r="G71" s="77">
        <v>14.8</v>
      </c>
      <c r="H71" s="77">
        <v>2.8</v>
      </c>
      <c r="I71" s="77">
        <v>2.48</v>
      </c>
      <c r="J71" s="69"/>
      <c r="Q71" s="68"/>
      <c r="R71" s="68"/>
      <c r="S71" s="68"/>
    </row>
    <row r="72" spans="1:19" ht="15.75" customHeight="1" x14ac:dyDescent="0.2">
      <c r="A72" s="79"/>
      <c r="B72" s="87">
        <v>74</v>
      </c>
      <c r="C72" s="80" t="s">
        <v>126</v>
      </c>
      <c r="D72" s="80" t="s">
        <v>50</v>
      </c>
      <c r="E72" s="86">
        <v>44063</v>
      </c>
      <c r="F72" s="86">
        <v>44070</v>
      </c>
      <c r="G72" s="77">
        <v>10.6</v>
      </c>
      <c r="H72" s="77">
        <v>3.3</v>
      </c>
      <c r="I72" s="77">
        <v>1.82</v>
      </c>
      <c r="J72" s="69"/>
      <c r="Q72" s="68"/>
      <c r="R72" s="68"/>
      <c r="S72" s="68"/>
    </row>
    <row r="73" spans="1:19" ht="15.75" customHeight="1" x14ac:dyDescent="0.2">
      <c r="A73" s="71">
        <v>105</v>
      </c>
      <c r="B73" s="85">
        <v>75</v>
      </c>
      <c r="C73" s="72" t="s">
        <v>126</v>
      </c>
      <c r="D73" s="72" t="s">
        <v>20</v>
      </c>
      <c r="E73" s="84">
        <v>44063</v>
      </c>
      <c r="F73" s="84">
        <v>44070</v>
      </c>
      <c r="G73" s="73">
        <v>13.2</v>
      </c>
      <c r="H73" s="73">
        <v>3.3</v>
      </c>
      <c r="I73" s="68">
        <v>2.0299999999999998</v>
      </c>
      <c r="J73" s="69"/>
      <c r="Q73" s="68"/>
      <c r="R73" s="68"/>
      <c r="S73" s="68"/>
    </row>
    <row r="74" spans="1:19" ht="15.75" customHeight="1" x14ac:dyDescent="0.2">
      <c r="A74" s="81">
        <v>101</v>
      </c>
      <c r="B74" s="79"/>
      <c r="C74" s="80" t="s">
        <v>124</v>
      </c>
      <c r="D74" s="79" t="s">
        <v>15</v>
      </c>
      <c r="E74" s="79" t="s">
        <v>121</v>
      </c>
      <c r="F74" s="78">
        <v>44141</v>
      </c>
      <c r="G74" s="76">
        <v>11.25</v>
      </c>
      <c r="H74" s="77">
        <v>3.1</v>
      </c>
      <c r="I74" s="76">
        <v>2.02</v>
      </c>
      <c r="J74" s="69"/>
      <c r="Q74" s="68"/>
      <c r="R74" s="68"/>
      <c r="S74" s="68"/>
    </row>
    <row r="75" spans="1:19" ht="15.75" customHeight="1" x14ac:dyDescent="0.2">
      <c r="A75" s="81">
        <v>102</v>
      </c>
      <c r="B75" s="79"/>
      <c r="C75" s="80" t="s">
        <v>124</v>
      </c>
      <c r="D75" s="79" t="s">
        <v>18</v>
      </c>
      <c r="E75" s="79" t="s">
        <v>121</v>
      </c>
      <c r="F75" s="78">
        <v>44141</v>
      </c>
      <c r="G75" s="76">
        <v>11.65</v>
      </c>
      <c r="H75" s="77">
        <v>2.7</v>
      </c>
      <c r="I75" s="76">
        <v>3.72</v>
      </c>
      <c r="J75" s="69"/>
      <c r="Q75" s="68"/>
      <c r="R75" s="68"/>
      <c r="S75" s="68"/>
    </row>
    <row r="76" spans="1:19" ht="15.75" customHeight="1" x14ac:dyDescent="0.2">
      <c r="A76" s="81">
        <v>103</v>
      </c>
      <c r="B76" s="79"/>
      <c r="C76" s="80" t="s">
        <v>122</v>
      </c>
      <c r="D76" s="79" t="s">
        <v>19</v>
      </c>
      <c r="E76" s="79" t="s">
        <v>121</v>
      </c>
      <c r="F76" s="78">
        <v>44141</v>
      </c>
      <c r="G76" s="76">
        <v>10</v>
      </c>
      <c r="H76" s="77">
        <v>3.2</v>
      </c>
      <c r="I76" s="76">
        <v>2.21</v>
      </c>
      <c r="J76" s="69"/>
      <c r="Q76" s="68"/>
      <c r="R76" s="68"/>
      <c r="S76" s="68"/>
    </row>
    <row r="77" spans="1:19" ht="15.75" customHeight="1" x14ac:dyDescent="0.2">
      <c r="A77" s="81">
        <v>104</v>
      </c>
      <c r="B77" s="79"/>
      <c r="C77" s="80" t="s">
        <v>124</v>
      </c>
      <c r="D77" s="79" t="s">
        <v>125</v>
      </c>
      <c r="E77" s="79" t="s">
        <v>121</v>
      </c>
      <c r="F77" s="78">
        <v>44141</v>
      </c>
      <c r="G77" s="76">
        <v>9.73</v>
      </c>
      <c r="H77" s="77">
        <v>3.4</v>
      </c>
      <c r="I77" s="76">
        <v>2.12</v>
      </c>
      <c r="J77" s="69"/>
      <c r="Q77" s="68"/>
      <c r="R77" s="68"/>
      <c r="S77" s="68"/>
    </row>
    <row r="78" spans="1:19" ht="15.75" customHeight="1" x14ac:dyDescent="0.2">
      <c r="A78" s="81">
        <v>105</v>
      </c>
      <c r="B78" s="79"/>
      <c r="C78" s="80" t="s">
        <v>124</v>
      </c>
      <c r="D78" s="79" t="s">
        <v>20</v>
      </c>
      <c r="E78" s="79" t="s">
        <v>121</v>
      </c>
      <c r="F78" s="78">
        <v>44141</v>
      </c>
      <c r="G78" s="76">
        <v>11.43</v>
      </c>
      <c r="H78" s="77">
        <v>3.1</v>
      </c>
      <c r="I78" s="76">
        <v>2.3199999999999998</v>
      </c>
      <c r="J78" s="69"/>
      <c r="Q78" s="68"/>
      <c r="R78" s="68"/>
      <c r="S78" s="68"/>
    </row>
    <row r="79" spans="1:19" ht="15.75" customHeight="1" x14ac:dyDescent="0.2">
      <c r="A79" s="81">
        <v>106</v>
      </c>
      <c r="B79" s="79"/>
      <c r="C79" s="80" t="s">
        <v>122</v>
      </c>
      <c r="D79" s="79" t="s">
        <v>21</v>
      </c>
      <c r="E79" s="79" t="s">
        <v>121</v>
      </c>
      <c r="F79" s="78">
        <v>44141</v>
      </c>
      <c r="G79" s="76">
        <v>8.3800000000000008</v>
      </c>
      <c r="H79" s="77">
        <v>3.2</v>
      </c>
      <c r="I79" s="76">
        <v>2.52</v>
      </c>
      <c r="J79" s="69"/>
      <c r="Q79" s="68"/>
      <c r="R79" s="68"/>
      <c r="S79" s="68"/>
    </row>
    <row r="80" spans="1:19" ht="15.75" customHeight="1" x14ac:dyDescent="0.2">
      <c r="A80" s="81">
        <v>107</v>
      </c>
      <c r="B80" s="79"/>
      <c r="C80" s="80" t="s">
        <v>124</v>
      </c>
      <c r="D80" s="79" t="s">
        <v>21</v>
      </c>
      <c r="E80" s="79" t="s">
        <v>121</v>
      </c>
      <c r="F80" s="78">
        <v>44141</v>
      </c>
      <c r="G80" s="76">
        <v>10.07</v>
      </c>
      <c r="H80" s="77">
        <v>3.2</v>
      </c>
      <c r="I80" s="76">
        <v>2.06</v>
      </c>
      <c r="J80" s="69"/>
      <c r="Q80" s="68"/>
      <c r="R80" s="68"/>
      <c r="S80" s="68"/>
    </row>
    <row r="81" spans="1:19" ht="15.75" customHeight="1" x14ac:dyDescent="0.2">
      <c r="A81" s="81">
        <v>108</v>
      </c>
      <c r="B81" s="79"/>
      <c r="C81" s="83" t="s">
        <v>124</v>
      </c>
      <c r="D81" s="82" t="s">
        <v>51</v>
      </c>
      <c r="E81" s="79" t="s">
        <v>121</v>
      </c>
      <c r="F81" s="78">
        <v>44141</v>
      </c>
      <c r="G81" s="76">
        <v>9.8699999999999992</v>
      </c>
      <c r="H81" s="77">
        <v>3.4</v>
      </c>
      <c r="I81" s="76">
        <v>2.16</v>
      </c>
      <c r="J81" s="69"/>
      <c r="Q81" s="68"/>
      <c r="R81" s="68"/>
      <c r="S81" s="68"/>
    </row>
    <row r="82" spans="1:19" ht="15.75" customHeight="1" x14ac:dyDescent="0.2">
      <c r="A82" s="81">
        <v>109</v>
      </c>
      <c r="B82" s="79"/>
      <c r="C82" s="80" t="s">
        <v>122</v>
      </c>
      <c r="D82" s="80" t="s">
        <v>52</v>
      </c>
      <c r="E82" s="79" t="s">
        <v>121</v>
      </c>
      <c r="F82" s="78">
        <v>44141</v>
      </c>
      <c r="G82" s="76">
        <v>10.28</v>
      </c>
      <c r="H82" s="77">
        <v>3.2</v>
      </c>
      <c r="I82" s="76">
        <v>2.38</v>
      </c>
      <c r="J82" s="69"/>
      <c r="Q82" s="68"/>
      <c r="R82" s="68"/>
      <c r="S82" s="68"/>
    </row>
    <row r="83" spans="1:19" ht="15.75" customHeight="1" x14ac:dyDescent="0.2">
      <c r="A83" s="81">
        <v>110</v>
      </c>
      <c r="B83" s="79"/>
      <c r="C83" s="80" t="s">
        <v>124</v>
      </c>
      <c r="D83" s="80" t="s">
        <v>52</v>
      </c>
      <c r="E83" s="79" t="s">
        <v>121</v>
      </c>
      <c r="F83" s="78">
        <v>44141</v>
      </c>
      <c r="G83" s="76">
        <v>8.5</v>
      </c>
      <c r="H83" s="77">
        <v>2.8</v>
      </c>
      <c r="I83" s="76">
        <v>2.57</v>
      </c>
      <c r="J83" s="69"/>
      <c r="Q83" s="68"/>
      <c r="R83" s="68"/>
      <c r="S83" s="68"/>
    </row>
    <row r="84" spans="1:19" ht="15.75" customHeight="1" x14ac:dyDescent="0.2">
      <c r="A84" s="81">
        <v>111</v>
      </c>
      <c r="B84" s="79"/>
      <c r="C84" s="80" t="s">
        <v>124</v>
      </c>
      <c r="D84" s="79" t="s">
        <v>22</v>
      </c>
      <c r="E84" s="79" t="s">
        <v>121</v>
      </c>
      <c r="F84" s="78">
        <v>44141</v>
      </c>
      <c r="G84" s="76">
        <v>11.87</v>
      </c>
      <c r="H84" s="77">
        <v>3.6</v>
      </c>
      <c r="I84" s="76">
        <v>2.2200000000000002</v>
      </c>
      <c r="J84" s="69"/>
      <c r="Q84" s="68"/>
      <c r="R84" s="68"/>
      <c r="S84" s="68"/>
    </row>
    <row r="85" spans="1:19" ht="15.75" customHeight="1" x14ac:dyDescent="0.2">
      <c r="A85" s="81">
        <v>112</v>
      </c>
      <c r="B85" s="79"/>
      <c r="C85" s="80" t="s">
        <v>122</v>
      </c>
      <c r="D85" s="79" t="s">
        <v>23</v>
      </c>
      <c r="E85" s="79" t="s">
        <v>121</v>
      </c>
      <c r="F85" s="78">
        <v>44141</v>
      </c>
      <c r="G85" s="76">
        <v>11.7</v>
      </c>
      <c r="H85" s="77">
        <v>3.4</v>
      </c>
      <c r="I85" s="76">
        <v>2.72</v>
      </c>
      <c r="J85" s="69"/>
      <c r="Q85" s="68"/>
      <c r="R85" s="68"/>
      <c r="S85" s="68"/>
    </row>
    <row r="86" spans="1:19" ht="15.75" customHeight="1" x14ac:dyDescent="0.2">
      <c r="A86" s="81">
        <v>113</v>
      </c>
      <c r="B86" s="79"/>
      <c r="C86" s="80" t="s">
        <v>124</v>
      </c>
      <c r="D86" s="79" t="s">
        <v>23</v>
      </c>
      <c r="E86" s="79" t="s">
        <v>121</v>
      </c>
      <c r="F86" s="78">
        <v>44141</v>
      </c>
      <c r="G86" s="76">
        <v>11.53</v>
      </c>
      <c r="H86" s="77">
        <v>3.2</v>
      </c>
      <c r="I86" s="76">
        <v>2.68</v>
      </c>
      <c r="J86" s="69"/>
      <c r="Q86" s="68"/>
      <c r="R86" s="68"/>
      <c r="S86" s="68"/>
    </row>
    <row r="87" spans="1:19" ht="15.75" customHeight="1" x14ac:dyDescent="0.2">
      <c r="A87" s="81">
        <v>114</v>
      </c>
      <c r="B87" s="79"/>
      <c r="C87" s="80" t="s">
        <v>124</v>
      </c>
      <c r="D87" s="79" t="s">
        <v>123</v>
      </c>
      <c r="E87" s="79" t="s">
        <v>121</v>
      </c>
      <c r="F87" s="78">
        <v>44141</v>
      </c>
      <c r="G87" s="76">
        <v>9.8000000000000007</v>
      </c>
      <c r="H87" s="77">
        <v>3.1</v>
      </c>
      <c r="I87" s="76">
        <v>2.59</v>
      </c>
      <c r="J87" s="69"/>
      <c r="Q87" s="68"/>
      <c r="R87" s="68"/>
      <c r="S87" s="68"/>
    </row>
    <row r="88" spans="1:19" ht="15.75" customHeight="1" x14ac:dyDescent="0.2">
      <c r="A88" s="81">
        <v>115</v>
      </c>
      <c r="B88" s="79"/>
      <c r="C88" s="80" t="s">
        <v>122</v>
      </c>
      <c r="D88" s="79" t="s">
        <v>24</v>
      </c>
      <c r="E88" s="79" t="s">
        <v>121</v>
      </c>
      <c r="F88" s="78">
        <v>44141</v>
      </c>
      <c r="G88" s="76">
        <v>12.17</v>
      </c>
      <c r="H88" s="77">
        <v>3.6</v>
      </c>
      <c r="I88" s="76">
        <v>2.8</v>
      </c>
      <c r="J88" s="69"/>
      <c r="Q88" s="68"/>
      <c r="R88" s="68"/>
      <c r="S88" s="68"/>
    </row>
    <row r="89" spans="1:19" ht="15.75" customHeight="1" x14ac:dyDescent="0.2">
      <c r="A89" s="81">
        <v>116</v>
      </c>
      <c r="B89" s="79"/>
      <c r="C89" s="80" t="s">
        <v>122</v>
      </c>
      <c r="D89" s="79" t="s">
        <v>25</v>
      </c>
      <c r="E89" s="79" t="s">
        <v>121</v>
      </c>
      <c r="F89" s="78">
        <v>44141</v>
      </c>
      <c r="G89" s="76">
        <v>12.27</v>
      </c>
      <c r="H89" s="77">
        <v>3.4</v>
      </c>
      <c r="I89" s="76">
        <v>2.54</v>
      </c>
      <c r="J89" s="69"/>
      <c r="Q89" s="68"/>
      <c r="R89" s="68"/>
      <c r="S89" s="68"/>
    </row>
    <row r="90" spans="1:19" ht="15.75" customHeight="1" x14ac:dyDescent="0.2">
      <c r="G90" s="68"/>
      <c r="H90" s="68"/>
      <c r="I90" s="68"/>
      <c r="J90" s="69"/>
      <c r="Q90" s="68"/>
      <c r="R90" s="68"/>
      <c r="S90" s="68"/>
    </row>
    <row r="91" spans="1:19" ht="15.75" customHeight="1" x14ac:dyDescent="0.2">
      <c r="G91" s="68"/>
      <c r="H91" s="68"/>
      <c r="I91" s="68"/>
      <c r="J91" s="69"/>
      <c r="Q91" s="68"/>
      <c r="R91" s="68"/>
      <c r="S91" s="68"/>
    </row>
    <row r="92" spans="1:19" ht="15.75" customHeight="1" x14ac:dyDescent="0.2">
      <c r="G92" s="68"/>
      <c r="H92" s="68"/>
      <c r="I92" s="68"/>
      <c r="J92" s="69"/>
      <c r="Q92" s="68"/>
      <c r="R92" s="68"/>
      <c r="S92" s="68"/>
    </row>
    <row r="93" spans="1:19" ht="15.75" customHeight="1" x14ac:dyDescent="0.2">
      <c r="G93" s="68"/>
      <c r="H93" s="68"/>
      <c r="I93" s="68"/>
      <c r="J93" s="69"/>
      <c r="Q93" s="68"/>
      <c r="R93" s="68"/>
      <c r="S93" s="68"/>
    </row>
    <row r="94" spans="1:19" ht="15.75" customHeight="1" x14ac:dyDescent="0.2">
      <c r="C94" s="71"/>
      <c r="D94" s="71"/>
      <c r="E94" s="75"/>
      <c r="F94" s="74"/>
      <c r="G94" s="68"/>
      <c r="H94" s="73"/>
      <c r="I94" s="68"/>
      <c r="J94" s="69"/>
      <c r="Q94" s="68"/>
      <c r="R94" s="68"/>
      <c r="S94" s="68"/>
    </row>
    <row r="95" spans="1:19" ht="15.75" customHeight="1" x14ac:dyDescent="0.2">
      <c r="G95" s="68"/>
      <c r="H95" s="68"/>
      <c r="I95" s="68"/>
      <c r="J95" s="69"/>
      <c r="Q95" s="68"/>
      <c r="R95" s="68"/>
      <c r="S95" s="68"/>
    </row>
    <row r="96" spans="1:19" ht="15.75" customHeight="1" x14ac:dyDescent="0.2">
      <c r="G96" s="68"/>
      <c r="H96" s="68"/>
      <c r="I96" s="68"/>
      <c r="J96" s="69"/>
      <c r="Q96" s="68"/>
      <c r="R96" s="68"/>
      <c r="S96" s="68"/>
    </row>
    <row r="97" spans="3:19" ht="15.75" customHeight="1" x14ac:dyDescent="0.2">
      <c r="G97" s="68"/>
      <c r="H97" s="68"/>
      <c r="I97" s="68"/>
      <c r="J97" s="69"/>
      <c r="Q97" s="68"/>
      <c r="R97" s="68"/>
      <c r="S97" s="68"/>
    </row>
    <row r="98" spans="3:19" ht="15.75" customHeight="1" x14ac:dyDescent="0.2">
      <c r="C98" s="72"/>
      <c r="G98" s="68"/>
      <c r="H98" s="68"/>
      <c r="I98" s="68"/>
      <c r="J98" s="69"/>
      <c r="Q98" s="68"/>
      <c r="R98" s="68"/>
      <c r="S98" s="68"/>
    </row>
    <row r="99" spans="3:19" ht="15.75" customHeight="1" x14ac:dyDescent="0.2">
      <c r="G99" s="68"/>
      <c r="H99" s="68"/>
      <c r="I99" s="68"/>
      <c r="J99" s="69"/>
      <c r="Q99" s="68"/>
      <c r="R99" s="68"/>
      <c r="S99" s="68"/>
    </row>
    <row r="100" spans="3:19" ht="15.75" customHeight="1" x14ac:dyDescent="0.2">
      <c r="G100" s="68"/>
      <c r="H100" s="68"/>
      <c r="I100" s="68"/>
      <c r="J100" s="69"/>
      <c r="Q100" s="68"/>
      <c r="R100" s="68"/>
      <c r="S100" s="68"/>
    </row>
    <row r="101" spans="3:19" ht="15.75" customHeight="1" x14ac:dyDescent="0.2">
      <c r="G101" s="68"/>
      <c r="H101" s="68"/>
      <c r="I101" s="68"/>
      <c r="J101" s="69"/>
      <c r="Q101" s="68"/>
      <c r="R101" s="68"/>
      <c r="S101" s="68"/>
    </row>
    <row r="102" spans="3:19" ht="15.75" customHeight="1" x14ac:dyDescent="0.2">
      <c r="G102" s="68"/>
      <c r="H102" s="68"/>
      <c r="I102" s="68"/>
      <c r="J102" s="69"/>
      <c r="Q102" s="68"/>
      <c r="R102" s="68"/>
      <c r="S102" s="68"/>
    </row>
    <row r="103" spans="3:19" ht="15.75" customHeight="1" x14ac:dyDescent="0.2">
      <c r="G103" s="68"/>
      <c r="H103" s="68"/>
      <c r="I103" s="68"/>
      <c r="J103" s="69"/>
      <c r="Q103" s="68"/>
      <c r="R103" s="68"/>
      <c r="S103" s="68"/>
    </row>
    <row r="104" spans="3:19" ht="15.75" customHeight="1" x14ac:dyDescent="0.2">
      <c r="G104" s="68"/>
      <c r="H104" s="68"/>
      <c r="I104" s="68"/>
      <c r="J104" s="69"/>
      <c r="Q104" s="68"/>
      <c r="R104" s="68"/>
      <c r="S104" s="68"/>
    </row>
    <row r="105" spans="3:19" ht="15.75" customHeight="1" x14ac:dyDescent="0.2">
      <c r="G105" s="70"/>
      <c r="H105" s="70"/>
      <c r="I105" s="70"/>
      <c r="J105" s="69"/>
      <c r="Q105" s="68"/>
      <c r="R105" s="68"/>
      <c r="S105" s="68"/>
    </row>
    <row r="106" spans="3:19" ht="15.75" customHeight="1" x14ac:dyDescent="0.2">
      <c r="G106" s="70"/>
      <c r="H106" s="70"/>
      <c r="I106" s="70"/>
      <c r="J106" s="69"/>
      <c r="Q106" s="68"/>
      <c r="R106" s="68"/>
      <c r="S106" s="68"/>
    </row>
    <row r="107" spans="3:19" ht="15.75" customHeight="1" x14ac:dyDescent="0.2">
      <c r="G107" s="70"/>
      <c r="H107" s="70"/>
      <c r="I107" s="70"/>
      <c r="J107" s="69"/>
      <c r="Q107" s="68"/>
      <c r="R107" s="68"/>
      <c r="S107" s="68"/>
    </row>
    <row r="108" spans="3:19" ht="15.75" customHeight="1" x14ac:dyDescent="0.2">
      <c r="G108" s="70"/>
      <c r="H108" s="70"/>
      <c r="I108" s="70"/>
      <c r="J108" s="69"/>
      <c r="Q108" s="68"/>
      <c r="R108" s="68"/>
      <c r="S108" s="68"/>
    </row>
    <row r="109" spans="3:19" ht="15.75" customHeight="1" x14ac:dyDescent="0.2">
      <c r="G109" s="70"/>
      <c r="H109" s="70"/>
      <c r="I109" s="70"/>
      <c r="J109" s="69"/>
      <c r="Q109" s="68"/>
      <c r="R109" s="68"/>
      <c r="S109" s="68"/>
    </row>
    <row r="110" spans="3:19" ht="15.75" customHeight="1" x14ac:dyDescent="0.2">
      <c r="G110" s="70"/>
      <c r="H110" s="70"/>
      <c r="I110" s="70"/>
      <c r="J110" s="69"/>
      <c r="Q110" s="68"/>
      <c r="R110" s="68"/>
      <c r="S110" s="68"/>
    </row>
    <row r="111" spans="3:19" ht="15.75" customHeight="1" x14ac:dyDescent="0.2">
      <c r="G111" s="70"/>
      <c r="H111" s="70"/>
      <c r="I111" s="70"/>
      <c r="J111" s="69"/>
      <c r="Q111" s="68"/>
      <c r="R111" s="68"/>
      <c r="S111" s="68"/>
    </row>
    <row r="112" spans="3:19" ht="15.75" customHeight="1" x14ac:dyDescent="0.2">
      <c r="G112" s="70"/>
      <c r="H112" s="70"/>
      <c r="I112" s="70"/>
      <c r="J112" s="69"/>
      <c r="Q112" s="68"/>
      <c r="R112" s="68"/>
      <c r="S112" s="68"/>
    </row>
    <row r="113" spans="7:19" ht="15.75" customHeight="1" x14ac:dyDescent="0.2">
      <c r="G113" s="70"/>
      <c r="H113" s="70"/>
      <c r="I113" s="70"/>
      <c r="J113" s="69"/>
      <c r="Q113" s="68"/>
      <c r="R113" s="68"/>
      <c r="S113" s="68"/>
    </row>
    <row r="114" spans="7:19" ht="15.75" customHeight="1" x14ac:dyDescent="0.2">
      <c r="G114" s="70"/>
      <c r="H114" s="70"/>
      <c r="I114" s="70"/>
      <c r="J114" s="69"/>
      <c r="Q114" s="68"/>
      <c r="R114" s="68"/>
      <c r="S114" s="68"/>
    </row>
    <row r="115" spans="7:19" ht="15.75" customHeight="1" x14ac:dyDescent="0.2">
      <c r="G115" s="70"/>
      <c r="H115" s="70"/>
      <c r="I115" s="70"/>
      <c r="J115" s="69"/>
      <c r="Q115" s="68"/>
      <c r="R115" s="68"/>
      <c r="S115" s="68"/>
    </row>
    <row r="116" spans="7:19" ht="15.75" customHeight="1" x14ac:dyDescent="0.2">
      <c r="G116" s="70"/>
      <c r="H116" s="70"/>
      <c r="I116" s="70"/>
      <c r="J116" s="69"/>
      <c r="Q116" s="68"/>
      <c r="R116" s="68"/>
      <c r="S116" s="68"/>
    </row>
    <row r="117" spans="7:19" ht="15.75" customHeight="1" x14ac:dyDescent="0.2">
      <c r="G117" s="70"/>
      <c r="H117" s="70"/>
      <c r="I117" s="70"/>
      <c r="J117" s="69"/>
      <c r="Q117" s="68"/>
      <c r="R117" s="68"/>
      <c r="S117" s="68"/>
    </row>
    <row r="118" spans="7:19" ht="15.75" customHeight="1" x14ac:dyDescent="0.2">
      <c r="G118" s="70"/>
      <c r="H118" s="70"/>
      <c r="I118" s="70"/>
      <c r="J118" s="69"/>
      <c r="Q118" s="68"/>
      <c r="R118" s="68"/>
      <c r="S118" s="68"/>
    </row>
    <row r="119" spans="7:19" ht="15.75" customHeight="1" x14ac:dyDescent="0.2">
      <c r="G119" s="70"/>
      <c r="H119" s="70"/>
      <c r="I119" s="70"/>
      <c r="J119" s="69"/>
      <c r="Q119" s="68"/>
      <c r="R119" s="68"/>
      <c r="S119" s="68"/>
    </row>
    <row r="120" spans="7:19" ht="15.75" customHeight="1" x14ac:dyDescent="0.2">
      <c r="G120" s="70"/>
      <c r="H120" s="70"/>
      <c r="I120" s="70"/>
      <c r="J120" s="69"/>
      <c r="Q120" s="68"/>
      <c r="R120" s="68"/>
      <c r="S120" s="68"/>
    </row>
    <row r="121" spans="7:19" ht="15.75" customHeight="1" x14ac:dyDescent="0.2">
      <c r="G121" s="70"/>
      <c r="H121" s="70"/>
      <c r="I121" s="70"/>
      <c r="J121" s="69"/>
      <c r="Q121" s="68"/>
      <c r="R121" s="68"/>
      <c r="S121" s="68"/>
    </row>
    <row r="122" spans="7:19" ht="15.75" customHeight="1" x14ac:dyDescent="0.2">
      <c r="G122" s="70"/>
      <c r="H122" s="70"/>
      <c r="I122" s="70"/>
      <c r="J122" s="69"/>
      <c r="Q122" s="68"/>
      <c r="R122" s="68"/>
      <c r="S122" s="68"/>
    </row>
    <row r="123" spans="7:19" ht="15.75" customHeight="1" x14ac:dyDescent="0.2">
      <c r="G123" s="70"/>
      <c r="H123" s="70"/>
      <c r="I123" s="70"/>
      <c r="J123" s="69"/>
      <c r="Q123" s="68"/>
      <c r="R123" s="68"/>
      <c r="S123" s="68"/>
    </row>
    <row r="124" spans="7:19" ht="15.75" customHeight="1" x14ac:dyDescent="0.2">
      <c r="G124" s="70"/>
      <c r="H124" s="70"/>
      <c r="I124" s="70"/>
      <c r="J124" s="69"/>
      <c r="Q124" s="68"/>
      <c r="R124" s="68"/>
      <c r="S124" s="68"/>
    </row>
    <row r="125" spans="7:19" ht="15.75" customHeight="1" x14ac:dyDescent="0.2">
      <c r="G125" s="70"/>
      <c r="H125" s="70"/>
      <c r="I125" s="70"/>
      <c r="J125" s="69"/>
      <c r="Q125" s="68"/>
      <c r="R125" s="68"/>
      <c r="S125" s="68"/>
    </row>
    <row r="126" spans="7:19" ht="15.75" customHeight="1" x14ac:dyDescent="0.2">
      <c r="G126" s="70"/>
      <c r="H126" s="70"/>
      <c r="I126" s="70"/>
      <c r="J126" s="69"/>
      <c r="Q126" s="68"/>
      <c r="R126" s="68"/>
      <c r="S126" s="68"/>
    </row>
    <row r="127" spans="7:19" ht="15.75" customHeight="1" x14ac:dyDescent="0.2">
      <c r="G127" s="70"/>
      <c r="H127" s="70"/>
      <c r="I127" s="70"/>
      <c r="J127" s="69"/>
      <c r="Q127" s="68"/>
      <c r="R127" s="68"/>
      <c r="S127" s="68"/>
    </row>
    <row r="128" spans="7:19" ht="15.75" customHeight="1" x14ac:dyDescent="0.2">
      <c r="G128" s="70"/>
      <c r="H128" s="70"/>
      <c r="I128" s="70"/>
      <c r="J128" s="69"/>
      <c r="Q128" s="68"/>
      <c r="R128" s="68"/>
      <c r="S128" s="68"/>
    </row>
    <row r="129" spans="7:19" ht="15.75" customHeight="1" x14ac:dyDescent="0.2">
      <c r="G129" s="70"/>
      <c r="H129" s="70"/>
      <c r="I129" s="70"/>
      <c r="J129" s="69"/>
      <c r="Q129" s="68"/>
      <c r="R129" s="68"/>
      <c r="S129" s="68"/>
    </row>
    <row r="130" spans="7:19" ht="15.75" customHeight="1" x14ac:dyDescent="0.2">
      <c r="G130" s="70"/>
      <c r="H130" s="70"/>
      <c r="I130" s="70"/>
      <c r="J130" s="69"/>
      <c r="Q130" s="68"/>
      <c r="R130" s="68"/>
      <c r="S130" s="68"/>
    </row>
    <row r="131" spans="7:19" ht="15.75" customHeight="1" x14ac:dyDescent="0.2">
      <c r="G131" s="70"/>
      <c r="H131" s="70"/>
      <c r="I131" s="70"/>
      <c r="J131" s="69"/>
      <c r="Q131" s="68"/>
      <c r="R131" s="68"/>
      <c r="S131" s="68"/>
    </row>
    <row r="132" spans="7:19" ht="15.75" customHeight="1" x14ac:dyDescent="0.2">
      <c r="G132" s="70"/>
      <c r="H132" s="70"/>
      <c r="I132" s="70"/>
      <c r="J132" s="69"/>
      <c r="Q132" s="68"/>
      <c r="R132" s="68"/>
      <c r="S132" s="68"/>
    </row>
    <row r="133" spans="7:19" ht="15.75" customHeight="1" x14ac:dyDescent="0.2">
      <c r="G133" s="70"/>
      <c r="H133" s="70"/>
      <c r="I133" s="70"/>
      <c r="J133" s="69"/>
      <c r="Q133" s="68"/>
      <c r="R133" s="68"/>
      <c r="S133" s="68"/>
    </row>
    <row r="134" spans="7:19" ht="15.75" customHeight="1" x14ac:dyDescent="0.2">
      <c r="G134" s="70"/>
      <c r="H134" s="70"/>
      <c r="I134" s="70"/>
      <c r="J134" s="69"/>
      <c r="Q134" s="68"/>
      <c r="R134" s="68"/>
      <c r="S134" s="68"/>
    </row>
    <row r="135" spans="7:19" ht="15.75" customHeight="1" x14ac:dyDescent="0.2">
      <c r="G135" s="70"/>
      <c r="H135" s="70"/>
      <c r="I135" s="70"/>
      <c r="J135" s="69"/>
      <c r="Q135" s="68"/>
      <c r="R135" s="68"/>
      <c r="S135" s="68"/>
    </row>
    <row r="136" spans="7:19" ht="15.75" customHeight="1" x14ac:dyDescent="0.2">
      <c r="G136" s="70"/>
      <c r="H136" s="70"/>
      <c r="I136" s="70"/>
      <c r="J136" s="69"/>
      <c r="Q136" s="68"/>
      <c r="R136" s="68"/>
      <c r="S136" s="68"/>
    </row>
    <row r="137" spans="7:19" ht="15.75" customHeight="1" x14ac:dyDescent="0.2">
      <c r="G137" s="70"/>
      <c r="H137" s="70"/>
      <c r="I137" s="70"/>
      <c r="J137" s="69"/>
      <c r="Q137" s="68"/>
      <c r="R137" s="68"/>
      <c r="S137" s="68"/>
    </row>
    <row r="138" spans="7:19" ht="15.75" customHeight="1" x14ac:dyDescent="0.2">
      <c r="G138" s="70"/>
      <c r="H138" s="70"/>
      <c r="I138" s="70"/>
      <c r="J138" s="69"/>
      <c r="Q138" s="68"/>
      <c r="R138" s="68"/>
      <c r="S138" s="68"/>
    </row>
    <row r="139" spans="7:19" ht="15.75" customHeight="1" x14ac:dyDescent="0.2">
      <c r="G139" s="70"/>
      <c r="H139" s="70"/>
      <c r="I139" s="70"/>
      <c r="J139" s="69"/>
      <c r="Q139" s="68"/>
      <c r="R139" s="68"/>
      <c r="S139" s="68"/>
    </row>
    <row r="140" spans="7:19" ht="15.75" customHeight="1" x14ac:dyDescent="0.2">
      <c r="G140" s="70"/>
      <c r="H140" s="70"/>
      <c r="I140" s="70"/>
      <c r="J140" s="69"/>
      <c r="Q140" s="68"/>
      <c r="R140" s="68"/>
      <c r="S140" s="68"/>
    </row>
    <row r="141" spans="7:19" ht="15.75" customHeight="1" x14ac:dyDescent="0.2">
      <c r="G141" s="70"/>
      <c r="H141" s="70"/>
      <c r="I141" s="70"/>
      <c r="J141" s="69"/>
      <c r="Q141" s="68"/>
      <c r="R141" s="68"/>
      <c r="S141" s="68"/>
    </row>
    <row r="142" spans="7:19" ht="15.75" customHeight="1" x14ac:dyDescent="0.2">
      <c r="G142" s="70"/>
      <c r="H142" s="70"/>
      <c r="I142" s="70"/>
      <c r="J142" s="69"/>
      <c r="Q142" s="68"/>
      <c r="R142" s="68"/>
      <c r="S142" s="68"/>
    </row>
    <row r="143" spans="7:19" ht="15.75" customHeight="1" x14ac:dyDescent="0.2">
      <c r="G143" s="70"/>
      <c r="H143" s="70"/>
      <c r="I143" s="70"/>
      <c r="J143" s="69"/>
      <c r="Q143" s="68"/>
      <c r="R143" s="68"/>
      <c r="S143" s="68"/>
    </row>
    <row r="144" spans="7:19" ht="15.75" customHeight="1" x14ac:dyDescent="0.2">
      <c r="G144" s="70"/>
      <c r="H144" s="70"/>
      <c r="I144" s="70"/>
      <c r="J144" s="69"/>
      <c r="Q144" s="68"/>
      <c r="R144" s="68"/>
      <c r="S144" s="68"/>
    </row>
    <row r="145" spans="7:19" ht="15.75" customHeight="1" x14ac:dyDescent="0.2">
      <c r="G145" s="70"/>
      <c r="H145" s="70"/>
      <c r="I145" s="70"/>
      <c r="J145" s="69"/>
      <c r="Q145" s="68"/>
      <c r="R145" s="68"/>
      <c r="S145" s="68"/>
    </row>
    <row r="146" spans="7:19" ht="15.75" customHeight="1" x14ac:dyDescent="0.2">
      <c r="G146" s="70"/>
      <c r="H146" s="70"/>
      <c r="I146" s="70"/>
      <c r="J146" s="69"/>
      <c r="Q146" s="68"/>
      <c r="R146" s="68"/>
      <c r="S146" s="68"/>
    </row>
    <row r="147" spans="7:19" ht="15.75" customHeight="1" x14ac:dyDescent="0.2">
      <c r="G147" s="70"/>
      <c r="H147" s="70"/>
      <c r="I147" s="70"/>
      <c r="J147" s="69"/>
      <c r="Q147" s="68"/>
      <c r="R147" s="68"/>
      <c r="S147" s="68"/>
    </row>
    <row r="148" spans="7:19" ht="15.75" customHeight="1" x14ac:dyDescent="0.2">
      <c r="G148" s="70"/>
      <c r="H148" s="70"/>
      <c r="I148" s="70"/>
      <c r="J148" s="69"/>
      <c r="Q148" s="68"/>
      <c r="R148" s="68"/>
      <c r="S148" s="68"/>
    </row>
    <row r="149" spans="7:19" ht="15.75" customHeight="1" x14ac:dyDescent="0.2">
      <c r="G149" s="70"/>
      <c r="H149" s="70"/>
      <c r="I149" s="70"/>
      <c r="J149" s="69"/>
      <c r="Q149" s="68"/>
      <c r="R149" s="68"/>
      <c r="S149" s="68"/>
    </row>
    <row r="150" spans="7:19" ht="15.75" customHeight="1" x14ac:dyDescent="0.2">
      <c r="G150" s="70"/>
      <c r="H150" s="70"/>
      <c r="I150" s="70"/>
      <c r="J150" s="69"/>
      <c r="Q150" s="68"/>
      <c r="R150" s="68"/>
      <c r="S150" s="68"/>
    </row>
    <row r="151" spans="7:19" ht="15.75" customHeight="1" x14ac:dyDescent="0.2">
      <c r="G151" s="70"/>
      <c r="H151" s="70"/>
      <c r="I151" s="70"/>
      <c r="J151" s="69"/>
      <c r="Q151" s="68"/>
      <c r="R151" s="68"/>
      <c r="S151" s="68"/>
    </row>
    <row r="152" spans="7:19" ht="15.75" customHeight="1" x14ac:dyDescent="0.2">
      <c r="G152" s="70"/>
      <c r="H152" s="70"/>
      <c r="I152" s="70"/>
      <c r="J152" s="69"/>
      <c r="Q152" s="68"/>
      <c r="R152" s="68"/>
      <c r="S152" s="68"/>
    </row>
    <row r="153" spans="7:19" ht="15.75" customHeight="1" x14ac:dyDescent="0.2">
      <c r="G153" s="70"/>
      <c r="H153" s="70"/>
      <c r="I153" s="70"/>
      <c r="J153" s="69"/>
      <c r="Q153" s="68"/>
      <c r="R153" s="68"/>
      <c r="S153" s="68"/>
    </row>
    <row r="154" spans="7:19" ht="15.75" customHeight="1" x14ac:dyDescent="0.2">
      <c r="G154" s="70"/>
      <c r="H154" s="70"/>
      <c r="I154" s="70"/>
      <c r="J154" s="69"/>
      <c r="Q154" s="68"/>
      <c r="R154" s="68"/>
      <c r="S154" s="68"/>
    </row>
    <row r="155" spans="7:19" ht="15.75" customHeight="1" x14ac:dyDescent="0.2">
      <c r="G155" s="70"/>
      <c r="H155" s="70"/>
      <c r="I155" s="70"/>
      <c r="J155" s="69"/>
      <c r="Q155" s="68"/>
      <c r="R155" s="68"/>
      <c r="S155" s="68"/>
    </row>
    <row r="156" spans="7:19" ht="15.75" customHeight="1" x14ac:dyDescent="0.2">
      <c r="G156" s="70"/>
      <c r="H156" s="70"/>
      <c r="I156" s="70"/>
      <c r="J156" s="69"/>
      <c r="Q156" s="68"/>
      <c r="R156" s="68"/>
      <c r="S156" s="68"/>
    </row>
    <row r="157" spans="7:19" ht="15.75" customHeight="1" x14ac:dyDescent="0.2">
      <c r="G157" s="70"/>
      <c r="H157" s="70"/>
      <c r="I157" s="70"/>
      <c r="J157" s="69"/>
      <c r="Q157" s="68"/>
      <c r="R157" s="68"/>
      <c r="S157" s="68"/>
    </row>
    <row r="158" spans="7:19" ht="15.75" customHeight="1" x14ac:dyDescent="0.2">
      <c r="G158" s="70"/>
      <c r="H158" s="70"/>
      <c r="I158" s="70"/>
      <c r="J158" s="69"/>
      <c r="Q158" s="68"/>
      <c r="R158" s="68"/>
      <c r="S158" s="68"/>
    </row>
    <row r="159" spans="7:19" ht="15.75" customHeight="1" x14ac:dyDescent="0.2">
      <c r="G159" s="70"/>
      <c r="H159" s="70"/>
      <c r="I159" s="70"/>
      <c r="J159" s="69"/>
      <c r="Q159" s="68"/>
      <c r="R159" s="68"/>
      <c r="S159" s="68"/>
    </row>
    <row r="160" spans="7:19" ht="15.75" customHeight="1" x14ac:dyDescent="0.2">
      <c r="G160" s="70"/>
      <c r="H160" s="70"/>
      <c r="I160" s="70"/>
      <c r="J160" s="69"/>
      <c r="Q160" s="68"/>
      <c r="R160" s="68"/>
      <c r="S160" s="68"/>
    </row>
    <row r="161" spans="7:19" ht="15.75" customHeight="1" x14ac:dyDescent="0.2">
      <c r="G161" s="70"/>
      <c r="H161" s="70"/>
      <c r="I161" s="70"/>
      <c r="J161" s="69"/>
      <c r="Q161" s="68"/>
      <c r="R161" s="68"/>
      <c r="S161" s="68"/>
    </row>
    <row r="162" spans="7:19" ht="15.75" customHeight="1" x14ac:dyDescent="0.2">
      <c r="G162" s="70"/>
      <c r="H162" s="70"/>
      <c r="I162" s="70"/>
      <c r="J162" s="69"/>
      <c r="Q162" s="68"/>
      <c r="R162" s="68"/>
      <c r="S162" s="68"/>
    </row>
    <row r="163" spans="7:19" ht="15.75" customHeight="1" x14ac:dyDescent="0.2">
      <c r="G163" s="70"/>
      <c r="H163" s="70"/>
      <c r="I163" s="70"/>
      <c r="J163" s="69"/>
      <c r="Q163" s="68"/>
      <c r="R163" s="68"/>
      <c r="S163" s="68"/>
    </row>
    <row r="164" spans="7:19" ht="15.75" customHeight="1" x14ac:dyDescent="0.2">
      <c r="G164" s="70"/>
      <c r="H164" s="70"/>
      <c r="I164" s="70"/>
      <c r="J164" s="69"/>
      <c r="Q164" s="68"/>
      <c r="R164" s="68"/>
      <c r="S164" s="68"/>
    </row>
    <row r="165" spans="7:19" ht="15.75" customHeight="1" x14ac:dyDescent="0.2">
      <c r="G165" s="70"/>
      <c r="H165" s="70"/>
      <c r="I165" s="70"/>
      <c r="J165" s="69"/>
      <c r="Q165" s="68"/>
      <c r="R165" s="68"/>
      <c r="S165" s="68"/>
    </row>
    <row r="166" spans="7:19" ht="15.75" customHeight="1" x14ac:dyDescent="0.2">
      <c r="G166" s="70"/>
      <c r="H166" s="70"/>
      <c r="I166" s="70"/>
      <c r="J166" s="69"/>
      <c r="Q166" s="68"/>
      <c r="R166" s="68"/>
      <c r="S166" s="68"/>
    </row>
    <row r="167" spans="7:19" ht="15.75" customHeight="1" x14ac:dyDescent="0.2">
      <c r="G167" s="70"/>
      <c r="H167" s="70"/>
      <c r="I167" s="70"/>
      <c r="J167" s="69"/>
      <c r="Q167" s="68"/>
      <c r="R167" s="68"/>
      <c r="S167" s="68"/>
    </row>
    <row r="168" spans="7:19" ht="15.75" customHeight="1" x14ac:dyDescent="0.2">
      <c r="G168" s="70"/>
      <c r="H168" s="70"/>
      <c r="I168" s="70"/>
      <c r="J168" s="69"/>
      <c r="Q168" s="68"/>
      <c r="R168" s="68"/>
      <c r="S168" s="68"/>
    </row>
    <row r="169" spans="7:19" ht="15.75" customHeight="1" x14ac:dyDescent="0.2">
      <c r="G169" s="70"/>
      <c r="H169" s="70"/>
      <c r="I169" s="70"/>
      <c r="J169" s="69"/>
      <c r="Q169" s="68"/>
      <c r="R169" s="68"/>
      <c r="S169" s="68"/>
    </row>
    <row r="170" spans="7:19" ht="15.75" customHeight="1" x14ac:dyDescent="0.2">
      <c r="G170" s="70"/>
      <c r="H170" s="70"/>
      <c r="I170" s="70"/>
      <c r="J170" s="69"/>
      <c r="Q170" s="68"/>
      <c r="R170" s="68"/>
      <c r="S170" s="68"/>
    </row>
    <row r="171" spans="7:19" ht="15.75" customHeight="1" x14ac:dyDescent="0.2">
      <c r="G171" s="70"/>
      <c r="H171" s="70"/>
      <c r="I171" s="70"/>
      <c r="J171" s="69"/>
      <c r="Q171" s="68"/>
      <c r="R171" s="68"/>
      <c r="S171" s="68"/>
    </row>
    <row r="172" spans="7:19" ht="15.75" customHeight="1" x14ac:dyDescent="0.2">
      <c r="G172" s="70"/>
      <c r="H172" s="70"/>
      <c r="I172" s="70"/>
      <c r="J172" s="69"/>
      <c r="Q172" s="68"/>
      <c r="R172" s="68"/>
      <c r="S172" s="68"/>
    </row>
    <row r="173" spans="7:19" ht="15.75" customHeight="1" x14ac:dyDescent="0.2">
      <c r="G173" s="70"/>
      <c r="H173" s="70"/>
      <c r="I173" s="70"/>
      <c r="J173" s="69"/>
      <c r="Q173" s="68"/>
      <c r="R173" s="68"/>
      <c r="S173" s="68"/>
    </row>
    <row r="174" spans="7:19" ht="15.75" customHeight="1" x14ac:dyDescent="0.2">
      <c r="G174" s="70"/>
      <c r="H174" s="70"/>
      <c r="I174" s="70"/>
      <c r="J174" s="69"/>
      <c r="Q174" s="68"/>
      <c r="R174" s="68"/>
      <c r="S174" s="68"/>
    </row>
    <row r="175" spans="7:19" ht="15.75" customHeight="1" x14ac:dyDescent="0.2">
      <c r="G175" s="70"/>
      <c r="H175" s="70"/>
      <c r="I175" s="70"/>
      <c r="J175" s="69"/>
      <c r="Q175" s="68"/>
      <c r="R175" s="68"/>
      <c r="S175" s="68"/>
    </row>
    <row r="176" spans="7:19" ht="15.75" customHeight="1" x14ac:dyDescent="0.2">
      <c r="G176" s="70"/>
      <c r="H176" s="70"/>
      <c r="I176" s="70"/>
      <c r="J176" s="69"/>
      <c r="Q176" s="68"/>
      <c r="R176" s="68"/>
      <c r="S176" s="68"/>
    </row>
    <row r="177" spans="7:19" ht="15.75" customHeight="1" x14ac:dyDescent="0.2">
      <c r="G177" s="70"/>
      <c r="H177" s="70"/>
      <c r="I177" s="70"/>
      <c r="J177" s="69"/>
      <c r="Q177" s="68"/>
      <c r="R177" s="68"/>
      <c r="S177" s="68"/>
    </row>
    <row r="178" spans="7:19" ht="15.75" customHeight="1" x14ac:dyDescent="0.2">
      <c r="G178" s="70"/>
      <c r="H178" s="70"/>
      <c r="I178" s="70"/>
      <c r="J178" s="69"/>
      <c r="Q178" s="68"/>
      <c r="R178" s="68"/>
      <c r="S178" s="68"/>
    </row>
    <row r="179" spans="7:19" ht="15.75" customHeight="1" x14ac:dyDescent="0.2">
      <c r="G179" s="70"/>
      <c r="H179" s="70"/>
      <c r="I179" s="70"/>
      <c r="J179" s="69"/>
      <c r="Q179" s="68"/>
      <c r="R179" s="68"/>
      <c r="S179" s="68"/>
    </row>
    <row r="180" spans="7:19" ht="15.75" customHeight="1" x14ac:dyDescent="0.2">
      <c r="G180" s="70"/>
      <c r="H180" s="70"/>
      <c r="I180" s="70"/>
      <c r="J180" s="69"/>
      <c r="Q180" s="68"/>
      <c r="R180" s="68"/>
      <c r="S180" s="68"/>
    </row>
    <row r="181" spans="7:19" ht="15.75" customHeight="1" x14ac:dyDescent="0.2">
      <c r="G181" s="70"/>
      <c r="H181" s="70"/>
      <c r="I181" s="70"/>
      <c r="J181" s="69"/>
      <c r="Q181" s="68"/>
      <c r="R181" s="68"/>
      <c r="S181" s="68"/>
    </row>
    <row r="182" spans="7:19" ht="15.75" customHeight="1" x14ac:dyDescent="0.2">
      <c r="G182" s="70"/>
      <c r="H182" s="70"/>
      <c r="I182" s="70"/>
      <c r="J182" s="69"/>
      <c r="Q182" s="68"/>
      <c r="R182" s="68"/>
      <c r="S182" s="68"/>
    </row>
    <row r="183" spans="7:19" ht="15.75" customHeight="1" x14ac:dyDescent="0.2">
      <c r="G183" s="70"/>
      <c r="H183" s="70"/>
      <c r="I183" s="70"/>
      <c r="J183" s="69"/>
      <c r="Q183" s="68"/>
      <c r="R183" s="68"/>
      <c r="S183" s="68"/>
    </row>
    <row r="184" spans="7:19" ht="15.75" customHeight="1" x14ac:dyDescent="0.2">
      <c r="G184" s="70"/>
      <c r="H184" s="70"/>
      <c r="I184" s="70"/>
      <c r="J184" s="69"/>
      <c r="Q184" s="68"/>
      <c r="R184" s="68"/>
      <c r="S184" s="68"/>
    </row>
    <row r="185" spans="7:19" ht="15.75" customHeight="1" x14ac:dyDescent="0.2">
      <c r="G185" s="70"/>
      <c r="H185" s="70"/>
      <c r="I185" s="70"/>
      <c r="J185" s="69"/>
      <c r="Q185" s="68"/>
      <c r="R185" s="68"/>
      <c r="S185" s="68"/>
    </row>
    <row r="186" spans="7:19" ht="15.75" customHeight="1" x14ac:dyDescent="0.2">
      <c r="G186" s="70"/>
      <c r="H186" s="70"/>
      <c r="I186" s="70"/>
      <c r="J186" s="69"/>
      <c r="Q186" s="68"/>
      <c r="R186" s="68"/>
      <c r="S186" s="68"/>
    </row>
    <row r="187" spans="7:19" ht="15.75" customHeight="1" x14ac:dyDescent="0.2">
      <c r="G187" s="70"/>
      <c r="H187" s="70"/>
      <c r="I187" s="70"/>
      <c r="J187" s="69"/>
      <c r="Q187" s="68"/>
      <c r="R187" s="68"/>
      <c r="S187" s="68"/>
    </row>
    <row r="188" spans="7:19" ht="15.75" customHeight="1" x14ac:dyDescent="0.2">
      <c r="G188" s="70"/>
      <c r="H188" s="70"/>
      <c r="I188" s="70"/>
      <c r="J188" s="69"/>
      <c r="Q188" s="68"/>
      <c r="R188" s="68"/>
      <c r="S188" s="68"/>
    </row>
    <row r="189" spans="7:19" ht="15.75" customHeight="1" x14ac:dyDescent="0.2">
      <c r="G189" s="70"/>
      <c r="H189" s="70"/>
      <c r="I189" s="70"/>
      <c r="J189" s="69"/>
      <c r="Q189" s="68"/>
      <c r="R189" s="68"/>
      <c r="S189" s="68"/>
    </row>
    <row r="190" spans="7:19" ht="15.75" customHeight="1" x14ac:dyDescent="0.2">
      <c r="G190" s="70"/>
      <c r="H190" s="70"/>
      <c r="I190" s="70"/>
      <c r="J190" s="69"/>
      <c r="Q190" s="68"/>
      <c r="R190" s="68"/>
      <c r="S190" s="68"/>
    </row>
    <row r="191" spans="7:19" ht="15.75" customHeight="1" x14ac:dyDescent="0.2">
      <c r="G191" s="70"/>
      <c r="H191" s="70"/>
      <c r="I191" s="70"/>
      <c r="J191" s="69"/>
      <c r="Q191" s="68"/>
      <c r="R191" s="68"/>
      <c r="S191" s="68"/>
    </row>
    <row r="192" spans="7:19" ht="15.75" customHeight="1" x14ac:dyDescent="0.2">
      <c r="G192" s="70"/>
      <c r="H192" s="70"/>
      <c r="I192" s="70"/>
      <c r="J192" s="69"/>
      <c r="Q192" s="68"/>
      <c r="R192" s="68"/>
      <c r="S192" s="68"/>
    </row>
    <row r="193" spans="7:19" ht="15.75" customHeight="1" x14ac:dyDescent="0.2">
      <c r="G193" s="70"/>
      <c r="H193" s="70"/>
      <c r="I193" s="70"/>
      <c r="J193" s="69"/>
      <c r="Q193" s="68"/>
      <c r="R193" s="68"/>
      <c r="S193" s="68"/>
    </row>
    <row r="194" spans="7:19" ht="15.75" customHeight="1" x14ac:dyDescent="0.2">
      <c r="G194" s="70"/>
      <c r="H194" s="70"/>
      <c r="I194" s="70"/>
      <c r="J194" s="69"/>
      <c r="Q194" s="68"/>
      <c r="R194" s="68"/>
      <c r="S194" s="68"/>
    </row>
    <row r="195" spans="7:19" ht="15.75" customHeight="1" x14ac:dyDescent="0.2">
      <c r="G195" s="70"/>
      <c r="H195" s="70"/>
      <c r="I195" s="70"/>
      <c r="J195" s="69"/>
      <c r="Q195" s="68"/>
      <c r="R195" s="68"/>
      <c r="S195" s="68"/>
    </row>
    <row r="196" spans="7:19" ht="15.75" customHeight="1" x14ac:dyDescent="0.2">
      <c r="G196" s="70"/>
      <c r="H196" s="70"/>
      <c r="I196" s="70"/>
      <c r="J196" s="69"/>
      <c r="Q196" s="68"/>
      <c r="R196" s="68"/>
      <c r="S196" s="68"/>
    </row>
    <row r="197" spans="7:19" ht="15.75" customHeight="1" x14ac:dyDescent="0.2">
      <c r="G197" s="70"/>
      <c r="H197" s="70"/>
      <c r="I197" s="70"/>
      <c r="J197" s="69"/>
      <c r="Q197" s="68"/>
      <c r="R197" s="68"/>
      <c r="S197" s="68"/>
    </row>
    <row r="198" spans="7:19" ht="15.75" customHeight="1" x14ac:dyDescent="0.2">
      <c r="G198" s="70"/>
      <c r="H198" s="70"/>
      <c r="I198" s="70"/>
      <c r="J198" s="69"/>
      <c r="Q198" s="68"/>
      <c r="R198" s="68"/>
      <c r="S198" s="68"/>
    </row>
    <row r="199" spans="7:19" ht="15.75" customHeight="1" x14ac:dyDescent="0.2">
      <c r="G199" s="70"/>
      <c r="H199" s="70"/>
      <c r="I199" s="70"/>
      <c r="J199" s="69"/>
      <c r="Q199" s="68"/>
      <c r="R199" s="68"/>
      <c r="S199" s="68"/>
    </row>
    <row r="200" spans="7:19" ht="15.75" customHeight="1" x14ac:dyDescent="0.2">
      <c r="G200" s="70"/>
      <c r="H200" s="70"/>
      <c r="I200" s="70"/>
      <c r="J200" s="69"/>
      <c r="Q200" s="68"/>
      <c r="R200" s="68"/>
      <c r="S200" s="68"/>
    </row>
    <row r="201" spans="7:19" ht="15.75" customHeight="1" x14ac:dyDescent="0.2">
      <c r="G201" s="70"/>
      <c r="H201" s="70"/>
      <c r="I201" s="70"/>
      <c r="J201" s="69"/>
      <c r="Q201" s="68"/>
      <c r="R201" s="68"/>
      <c r="S201" s="68"/>
    </row>
    <row r="202" spans="7:19" ht="15.75" customHeight="1" x14ac:dyDescent="0.2">
      <c r="G202" s="70"/>
      <c r="H202" s="70"/>
      <c r="I202" s="70"/>
      <c r="J202" s="69"/>
      <c r="Q202" s="68"/>
      <c r="R202" s="68"/>
      <c r="S202" s="68"/>
    </row>
    <row r="203" spans="7:19" ht="15.75" customHeight="1" x14ac:dyDescent="0.2">
      <c r="G203" s="70"/>
      <c r="H203" s="70"/>
      <c r="I203" s="70"/>
      <c r="J203" s="69"/>
      <c r="Q203" s="68"/>
      <c r="R203" s="68"/>
      <c r="S203" s="68"/>
    </row>
    <row r="204" spans="7:19" ht="15.75" customHeight="1" x14ac:dyDescent="0.2">
      <c r="G204" s="70"/>
      <c r="H204" s="70"/>
      <c r="I204" s="70"/>
      <c r="J204" s="69"/>
      <c r="Q204" s="68"/>
      <c r="R204" s="68"/>
      <c r="S204" s="68"/>
    </row>
    <row r="205" spans="7:19" ht="15.75" customHeight="1" x14ac:dyDescent="0.2">
      <c r="G205" s="70"/>
      <c r="H205" s="70"/>
      <c r="I205" s="70"/>
      <c r="J205" s="69"/>
      <c r="Q205" s="68"/>
      <c r="R205" s="68"/>
      <c r="S205" s="68"/>
    </row>
    <row r="206" spans="7:19" ht="15.75" customHeight="1" x14ac:dyDescent="0.2">
      <c r="G206" s="70"/>
      <c r="H206" s="70"/>
      <c r="I206" s="70"/>
      <c r="J206" s="69"/>
      <c r="Q206" s="68"/>
      <c r="R206" s="68"/>
      <c r="S206" s="68"/>
    </row>
    <row r="207" spans="7:19" ht="15.75" customHeight="1" x14ac:dyDescent="0.2">
      <c r="G207" s="70"/>
      <c r="H207" s="70"/>
      <c r="I207" s="70"/>
      <c r="J207" s="69"/>
      <c r="Q207" s="68"/>
      <c r="R207" s="68"/>
      <c r="S207" s="68"/>
    </row>
    <row r="208" spans="7:19" ht="15.75" customHeight="1" x14ac:dyDescent="0.2">
      <c r="G208" s="70"/>
      <c r="H208" s="70"/>
      <c r="I208" s="70"/>
      <c r="J208" s="69"/>
      <c r="Q208" s="68"/>
      <c r="R208" s="68"/>
      <c r="S208" s="68"/>
    </row>
    <row r="209" spans="7:19" ht="15.75" customHeight="1" x14ac:dyDescent="0.2">
      <c r="G209" s="70"/>
      <c r="H209" s="70"/>
      <c r="I209" s="70"/>
      <c r="J209" s="69"/>
      <c r="Q209" s="68"/>
      <c r="R209" s="68"/>
      <c r="S209" s="68"/>
    </row>
    <row r="210" spans="7:19" ht="15.75" customHeight="1" x14ac:dyDescent="0.2">
      <c r="G210" s="70"/>
      <c r="H210" s="70"/>
      <c r="I210" s="70"/>
      <c r="J210" s="69"/>
      <c r="Q210" s="68"/>
      <c r="R210" s="68"/>
      <c r="S210" s="68"/>
    </row>
    <row r="211" spans="7:19" ht="15.75" customHeight="1" x14ac:dyDescent="0.2">
      <c r="G211" s="70"/>
      <c r="H211" s="70"/>
      <c r="I211" s="70"/>
      <c r="J211" s="69"/>
      <c r="Q211" s="68"/>
      <c r="R211" s="68"/>
      <c r="S211" s="68"/>
    </row>
    <row r="212" spans="7:19" ht="15.75" customHeight="1" x14ac:dyDescent="0.2">
      <c r="G212" s="70"/>
      <c r="H212" s="70"/>
      <c r="I212" s="70"/>
      <c r="J212" s="69"/>
      <c r="Q212" s="68"/>
      <c r="R212" s="68"/>
      <c r="S212" s="68"/>
    </row>
    <row r="213" spans="7:19" ht="15.75" customHeight="1" x14ac:dyDescent="0.2">
      <c r="G213" s="70"/>
      <c r="H213" s="70"/>
      <c r="I213" s="70"/>
      <c r="J213" s="69"/>
      <c r="Q213" s="68"/>
      <c r="R213" s="68"/>
      <c r="S213" s="68"/>
    </row>
    <row r="214" spans="7:19" ht="15.75" customHeight="1" x14ac:dyDescent="0.2">
      <c r="G214" s="70"/>
      <c r="H214" s="70"/>
      <c r="I214" s="70"/>
      <c r="J214" s="69"/>
      <c r="Q214" s="68"/>
      <c r="R214" s="68"/>
      <c r="S214" s="68"/>
    </row>
    <row r="215" spans="7:19" ht="15.75" customHeight="1" x14ac:dyDescent="0.2">
      <c r="G215" s="70"/>
      <c r="H215" s="70"/>
      <c r="I215" s="70"/>
      <c r="J215" s="69"/>
      <c r="Q215" s="68"/>
      <c r="R215" s="68"/>
      <c r="S215" s="68"/>
    </row>
    <row r="216" spans="7:19" ht="15.75" customHeight="1" x14ac:dyDescent="0.2">
      <c r="G216" s="70"/>
      <c r="H216" s="70"/>
      <c r="I216" s="70"/>
      <c r="J216" s="69"/>
      <c r="Q216" s="68"/>
      <c r="R216" s="68"/>
      <c r="S216" s="68"/>
    </row>
    <row r="217" spans="7:19" ht="15.75" customHeight="1" x14ac:dyDescent="0.2">
      <c r="G217" s="70"/>
      <c r="H217" s="70"/>
      <c r="I217" s="70"/>
      <c r="J217" s="69"/>
      <c r="Q217" s="68"/>
      <c r="R217" s="68"/>
      <c r="S217" s="68"/>
    </row>
    <row r="218" spans="7:19" ht="15.75" customHeight="1" x14ac:dyDescent="0.2">
      <c r="G218" s="70"/>
      <c r="H218" s="70"/>
      <c r="I218" s="70"/>
      <c r="J218" s="69"/>
      <c r="Q218" s="68"/>
      <c r="R218" s="68"/>
      <c r="S218" s="68"/>
    </row>
    <row r="219" spans="7:19" ht="15.75" customHeight="1" x14ac:dyDescent="0.2">
      <c r="G219" s="70"/>
      <c r="H219" s="70"/>
      <c r="I219" s="70"/>
      <c r="J219" s="69"/>
      <c r="Q219" s="68"/>
      <c r="R219" s="68"/>
      <c r="S219" s="68"/>
    </row>
    <row r="220" spans="7:19" ht="15.75" customHeight="1" x14ac:dyDescent="0.2">
      <c r="G220" s="70"/>
      <c r="H220" s="70"/>
      <c r="I220" s="70"/>
      <c r="J220" s="69"/>
      <c r="Q220" s="68"/>
      <c r="R220" s="68"/>
      <c r="S220" s="68"/>
    </row>
    <row r="221" spans="7:19" ht="15.75" customHeight="1" x14ac:dyDescent="0.2">
      <c r="G221" s="70"/>
      <c r="H221" s="70"/>
      <c r="I221" s="70"/>
      <c r="J221" s="69"/>
      <c r="Q221" s="68"/>
      <c r="R221" s="68"/>
      <c r="S221" s="68"/>
    </row>
    <row r="222" spans="7:19" ht="15.75" customHeight="1" x14ac:dyDescent="0.2">
      <c r="G222" s="70"/>
      <c r="H222" s="70"/>
      <c r="I222" s="70"/>
      <c r="J222" s="69"/>
      <c r="Q222" s="68"/>
      <c r="R222" s="68"/>
      <c r="S222" s="68"/>
    </row>
    <row r="223" spans="7:19" ht="15.75" customHeight="1" x14ac:dyDescent="0.2">
      <c r="G223" s="70"/>
      <c r="H223" s="70"/>
      <c r="I223" s="70"/>
      <c r="J223" s="69"/>
      <c r="Q223" s="68"/>
      <c r="R223" s="68"/>
      <c r="S223" s="68"/>
    </row>
    <row r="224" spans="7:19" ht="15.75" customHeight="1" x14ac:dyDescent="0.2">
      <c r="G224" s="70"/>
      <c r="H224" s="70"/>
      <c r="I224" s="70"/>
      <c r="J224" s="69"/>
      <c r="Q224" s="68"/>
      <c r="R224" s="68"/>
      <c r="S224" s="68"/>
    </row>
    <row r="225" spans="7:19" ht="15.75" customHeight="1" x14ac:dyDescent="0.2">
      <c r="G225" s="70"/>
      <c r="H225" s="70"/>
      <c r="I225" s="70"/>
      <c r="J225" s="69"/>
      <c r="Q225" s="68"/>
      <c r="R225" s="68"/>
      <c r="S225" s="68"/>
    </row>
    <row r="226" spans="7:19" ht="15.75" customHeight="1" x14ac:dyDescent="0.2">
      <c r="G226" s="70"/>
      <c r="H226" s="70"/>
      <c r="I226" s="70"/>
      <c r="J226" s="69"/>
      <c r="Q226" s="68"/>
      <c r="R226" s="68"/>
      <c r="S226" s="68"/>
    </row>
    <row r="227" spans="7:19" ht="15.75" customHeight="1" x14ac:dyDescent="0.2">
      <c r="G227" s="70"/>
      <c r="H227" s="70"/>
      <c r="I227" s="70"/>
      <c r="J227" s="69"/>
      <c r="Q227" s="68"/>
      <c r="R227" s="68"/>
      <c r="S227" s="68"/>
    </row>
    <row r="228" spans="7:19" ht="15.75" customHeight="1" x14ac:dyDescent="0.2">
      <c r="G228" s="70"/>
      <c r="H228" s="70"/>
      <c r="I228" s="70"/>
      <c r="J228" s="69"/>
      <c r="Q228" s="68"/>
      <c r="R228" s="68"/>
      <c r="S228" s="68"/>
    </row>
    <row r="229" spans="7:19" ht="15.75" customHeight="1" x14ac:dyDescent="0.2">
      <c r="G229" s="70"/>
      <c r="H229" s="70"/>
      <c r="I229" s="70"/>
      <c r="J229" s="69"/>
      <c r="Q229" s="68"/>
      <c r="R229" s="68"/>
      <c r="S229" s="68"/>
    </row>
    <row r="230" spans="7:19" ht="15.75" customHeight="1" x14ac:dyDescent="0.2">
      <c r="G230" s="70"/>
      <c r="H230" s="70"/>
      <c r="I230" s="70"/>
      <c r="J230" s="69"/>
      <c r="Q230" s="68"/>
      <c r="R230" s="68"/>
      <c r="S230" s="68"/>
    </row>
    <row r="231" spans="7:19" ht="15.75" customHeight="1" x14ac:dyDescent="0.2">
      <c r="G231" s="70"/>
      <c r="H231" s="70"/>
      <c r="I231" s="70"/>
      <c r="J231" s="69"/>
      <c r="Q231" s="68"/>
      <c r="R231" s="68"/>
      <c r="S231" s="68"/>
    </row>
    <row r="232" spans="7:19" ht="15.75" customHeight="1" x14ac:dyDescent="0.2">
      <c r="G232" s="70"/>
      <c r="H232" s="70"/>
      <c r="I232" s="70"/>
      <c r="J232" s="69"/>
      <c r="Q232" s="68"/>
      <c r="R232" s="68"/>
      <c r="S232" s="68"/>
    </row>
    <row r="233" spans="7:19" ht="15.75" customHeight="1" x14ac:dyDescent="0.2">
      <c r="G233" s="70"/>
      <c r="H233" s="70"/>
      <c r="I233" s="70"/>
      <c r="J233" s="69"/>
      <c r="Q233" s="68"/>
      <c r="R233" s="68"/>
      <c r="S233" s="68"/>
    </row>
    <row r="234" spans="7:19" ht="15.75" customHeight="1" x14ac:dyDescent="0.2">
      <c r="G234" s="70"/>
      <c r="H234" s="70"/>
      <c r="I234" s="70"/>
      <c r="J234" s="69"/>
      <c r="Q234" s="68"/>
      <c r="R234" s="68"/>
      <c r="S234" s="68"/>
    </row>
    <row r="235" spans="7:19" ht="15.75" customHeight="1" x14ac:dyDescent="0.2">
      <c r="G235" s="70"/>
      <c r="H235" s="70"/>
      <c r="I235" s="70"/>
      <c r="J235" s="69"/>
      <c r="Q235" s="68"/>
      <c r="R235" s="68"/>
      <c r="S235" s="68"/>
    </row>
    <row r="236" spans="7:19" ht="15.75" customHeight="1" x14ac:dyDescent="0.2">
      <c r="G236" s="70"/>
      <c r="H236" s="70"/>
      <c r="I236" s="70"/>
      <c r="J236" s="69"/>
      <c r="Q236" s="68"/>
      <c r="R236" s="68"/>
      <c r="S236" s="68"/>
    </row>
    <row r="237" spans="7:19" ht="15.75" customHeight="1" x14ac:dyDescent="0.2">
      <c r="G237" s="70"/>
      <c r="H237" s="70"/>
      <c r="I237" s="70"/>
      <c r="J237" s="69"/>
      <c r="Q237" s="68"/>
      <c r="R237" s="68"/>
      <c r="S237" s="68"/>
    </row>
    <row r="238" spans="7:19" ht="15.75" customHeight="1" x14ac:dyDescent="0.2">
      <c r="G238" s="70"/>
      <c r="H238" s="70"/>
      <c r="I238" s="70"/>
      <c r="J238" s="69"/>
      <c r="Q238" s="68"/>
      <c r="R238" s="68"/>
      <c r="S238" s="68"/>
    </row>
    <row r="239" spans="7:19" ht="15.75" customHeight="1" x14ac:dyDescent="0.2">
      <c r="G239" s="70"/>
      <c r="H239" s="70"/>
      <c r="I239" s="70"/>
      <c r="J239" s="69"/>
      <c r="Q239" s="68"/>
      <c r="R239" s="68"/>
      <c r="S239" s="68"/>
    </row>
    <row r="240" spans="7:19" ht="15.75" customHeight="1" x14ac:dyDescent="0.2">
      <c r="G240" s="70"/>
      <c r="H240" s="70"/>
      <c r="I240" s="70"/>
      <c r="J240" s="69"/>
      <c r="Q240" s="68"/>
      <c r="R240" s="68"/>
      <c r="S240" s="68"/>
    </row>
    <row r="241" spans="7:19" ht="15.75" customHeight="1" x14ac:dyDescent="0.2">
      <c r="G241" s="70"/>
      <c r="H241" s="70"/>
      <c r="I241" s="70"/>
      <c r="J241" s="69"/>
      <c r="Q241" s="68"/>
      <c r="R241" s="68"/>
      <c r="S241" s="68"/>
    </row>
    <row r="242" spans="7:19" ht="15.75" customHeight="1" x14ac:dyDescent="0.2">
      <c r="G242" s="70"/>
      <c r="H242" s="70"/>
      <c r="I242" s="70"/>
      <c r="J242" s="69"/>
      <c r="Q242" s="68"/>
      <c r="R242" s="68"/>
      <c r="S242" s="68"/>
    </row>
    <row r="243" spans="7:19" ht="15.75" customHeight="1" x14ac:dyDescent="0.2">
      <c r="G243" s="70"/>
      <c r="H243" s="70"/>
      <c r="I243" s="70"/>
      <c r="J243" s="69"/>
      <c r="Q243" s="68"/>
      <c r="R243" s="68"/>
      <c r="S243" s="68"/>
    </row>
    <row r="244" spans="7:19" ht="15.75" customHeight="1" x14ac:dyDescent="0.2">
      <c r="G244" s="70"/>
      <c r="H244" s="70"/>
      <c r="I244" s="70"/>
      <c r="J244" s="69"/>
      <c r="Q244" s="68"/>
      <c r="R244" s="68"/>
      <c r="S244" s="68"/>
    </row>
    <row r="245" spans="7:19" ht="15.75" customHeight="1" x14ac:dyDescent="0.2">
      <c r="G245" s="70"/>
      <c r="H245" s="70"/>
      <c r="I245" s="70"/>
      <c r="J245" s="69"/>
      <c r="Q245" s="68"/>
      <c r="R245" s="68"/>
      <c r="S245" s="68"/>
    </row>
    <row r="246" spans="7:19" ht="15.75" customHeight="1" x14ac:dyDescent="0.2">
      <c r="G246" s="70"/>
      <c r="H246" s="70"/>
      <c r="I246" s="70"/>
      <c r="J246" s="69"/>
      <c r="Q246" s="68"/>
      <c r="R246" s="68"/>
      <c r="S246" s="68"/>
    </row>
    <row r="247" spans="7:19" ht="15.75" customHeight="1" x14ac:dyDescent="0.2">
      <c r="G247" s="70"/>
      <c r="H247" s="70"/>
      <c r="I247" s="70"/>
      <c r="J247" s="69"/>
      <c r="Q247" s="68"/>
      <c r="R247" s="68"/>
      <c r="S247" s="68"/>
    </row>
    <row r="248" spans="7:19" ht="15.75" customHeight="1" x14ac:dyDescent="0.2">
      <c r="G248" s="70"/>
      <c r="H248" s="70"/>
      <c r="I248" s="70"/>
      <c r="J248" s="69"/>
      <c r="Q248" s="68"/>
      <c r="R248" s="68"/>
      <c r="S248" s="68"/>
    </row>
    <row r="249" spans="7:19" ht="15.75" customHeight="1" x14ac:dyDescent="0.2">
      <c r="G249" s="70"/>
      <c r="H249" s="70"/>
      <c r="I249" s="70"/>
      <c r="J249" s="69"/>
      <c r="Q249" s="68"/>
      <c r="R249" s="68"/>
      <c r="S249" s="68"/>
    </row>
    <row r="250" spans="7:19" ht="15.75" customHeight="1" x14ac:dyDescent="0.2">
      <c r="G250" s="70"/>
      <c r="H250" s="70"/>
      <c r="I250" s="70"/>
      <c r="J250" s="69"/>
      <c r="Q250" s="68"/>
      <c r="R250" s="68"/>
      <c r="S250" s="68"/>
    </row>
    <row r="251" spans="7:19" ht="15.75" customHeight="1" x14ac:dyDescent="0.2">
      <c r="G251" s="70"/>
      <c r="H251" s="70"/>
      <c r="I251" s="70"/>
      <c r="J251" s="69"/>
      <c r="Q251" s="68"/>
      <c r="R251" s="68"/>
      <c r="S251" s="68"/>
    </row>
    <row r="252" spans="7:19" ht="15.75" customHeight="1" x14ac:dyDescent="0.2">
      <c r="G252" s="70"/>
      <c r="H252" s="70"/>
      <c r="I252" s="70"/>
      <c r="J252" s="69"/>
      <c r="Q252" s="68"/>
      <c r="R252" s="68"/>
      <c r="S252" s="68"/>
    </row>
    <row r="253" spans="7:19" ht="15.75" customHeight="1" x14ac:dyDescent="0.2">
      <c r="G253" s="70"/>
      <c r="H253" s="70"/>
      <c r="I253" s="70"/>
      <c r="J253" s="69"/>
      <c r="Q253" s="68"/>
      <c r="R253" s="68"/>
      <c r="S253" s="68"/>
    </row>
    <row r="254" spans="7:19" ht="15.75" customHeight="1" x14ac:dyDescent="0.2">
      <c r="G254" s="70"/>
      <c r="H254" s="70"/>
      <c r="I254" s="70"/>
      <c r="J254" s="69"/>
      <c r="Q254" s="68"/>
      <c r="R254" s="68"/>
      <c r="S254" s="68"/>
    </row>
    <row r="255" spans="7:19" ht="15.75" customHeight="1" x14ac:dyDescent="0.2">
      <c r="G255" s="70"/>
      <c r="H255" s="70"/>
      <c r="I255" s="70"/>
      <c r="J255" s="69"/>
      <c r="Q255" s="68"/>
      <c r="R255" s="68"/>
      <c r="S255" s="68"/>
    </row>
    <row r="256" spans="7:19" ht="15.75" customHeight="1" x14ac:dyDescent="0.2">
      <c r="G256" s="70"/>
      <c r="H256" s="70"/>
      <c r="I256" s="70"/>
      <c r="J256" s="69"/>
      <c r="Q256" s="68"/>
      <c r="R256" s="68"/>
      <c r="S256" s="68"/>
    </row>
    <row r="257" spans="7:19" ht="15.75" customHeight="1" x14ac:dyDescent="0.2">
      <c r="G257" s="70"/>
      <c r="H257" s="70"/>
      <c r="I257" s="70"/>
      <c r="J257" s="69"/>
      <c r="Q257" s="68"/>
      <c r="R257" s="68"/>
      <c r="S257" s="68"/>
    </row>
    <row r="258" spans="7:19" ht="15.75" customHeight="1" x14ac:dyDescent="0.2">
      <c r="G258" s="70"/>
      <c r="H258" s="70"/>
      <c r="I258" s="70"/>
      <c r="J258" s="69"/>
      <c r="Q258" s="68"/>
      <c r="R258" s="68"/>
      <c r="S258" s="68"/>
    </row>
    <row r="259" spans="7:19" ht="15.75" customHeight="1" x14ac:dyDescent="0.2">
      <c r="G259" s="70"/>
      <c r="H259" s="70"/>
      <c r="I259" s="70"/>
      <c r="J259" s="69"/>
      <c r="Q259" s="68"/>
      <c r="R259" s="68"/>
      <c r="S259" s="68"/>
    </row>
    <row r="260" spans="7:19" ht="15.75" customHeight="1" x14ac:dyDescent="0.2">
      <c r="G260" s="70"/>
      <c r="H260" s="70"/>
      <c r="I260" s="70"/>
      <c r="J260" s="69"/>
      <c r="Q260" s="68"/>
      <c r="R260" s="68"/>
      <c r="S260" s="68"/>
    </row>
    <row r="261" spans="7:19" ht="15.75" customHeight="1" x14ac:dyDescent="0.2">
      <c r="G261" s="70"/>
      <c r="H261" s="70"/>
      <c r="I261" s="70"/>
      <c r="J261" s="69"/>
      <c r="Q261" s="68"/>
      <c r="R261" s="68"/>
      <c r="S261" s="68"/>
    </row>
    <row r="262" spans="7:19" ht="15.75" customHeight="1" x14ac:dyDescent="0.2">
      <c r="G262" s="70"/>
      <c r="H262" s="70"/>
      <c r="I262" s="70"/>
      <c r="J262" s="69"/>
      <c r="Q262" s="68"/>
      <c r="R262" s="68"/>
      <c r="S262" s="68"/>
    </row>
    <row r="263" spans="7:19" ht="15.75" customHeight="1" x14ac:dyDescent="0.2">
      <c r="G263" s="70"/>
      <c r="H263" s="70"/>
      <c r="I263" s="70"/>
      <c r="J263" s="69"/>
      <c r="Q263" s="68"/>
      <c r="R263" s="68"/>
      <c r="S263" s="68"/>
    </row>
    <row r="264" spans="7:19" ht="15.75" customHeight="1" x14ac:dyDescent="0.2">
      <c r="G264" s="70"/>
      <c r="H264" s="70"/>
      <c r="I264" s="70"/>
      <c r="J264" s="69"/>
      <c r="Q264" s="68"/>
      <c r="R264" s="68"/>
      <c r="S264" s="68"/>
    </row>
    <row r="265" spans="7:19" ht="15.75" customHeight="1" x14ac:dyDescent="0.2">
      <c r="G265" s="70"/>
      <c r="H265" s="70"/>
      <c r="I265" s="70"/>
      <c r="J265" s="69"/>
      <c r="Q265" s="68"/>
      <c r="R265" s="68"/>
      <c r="S265" s="68"/>
    </row>
    <row r="266" spans="7:19" ht="15.75" customHeight="1" x14ac:dyDescent="0.2">
      <c r="G266" s="70"/>
      <c r="H266" s="70"/>
      <c r="I266" s="70"/>
      <c r="J266" s="69"/>
      <c r="Q266" s="68"/>
      <c r="R266" s="68"/>
      <c r="S266" s="68"/>
    </row>
    <row r="267" spans="7:19" ht="15.75" customHeight="1" x14ac:dyDescent="0.2">
      <c r="G267" s="70"/>
      <c r="H267" s="70"/>
      <c r="I267" s="70"/>
      <c r="J267" s="69"/>
      <c r="Q267" s="68"/>
      <c r="R267" s="68"/>
      <c r="S267" s="68"/>
    </row>
    <row r="268" spans="7:19" ht="15.75" customHeight="1" x14ac:dyDescent="0.2">
      <c r="G268" s="70"/>
      <c r="H268" s="70"/>
      <c r="I268" s="70"/>
      <c r="J268" s="69"/>
      <c r="Q268" s="68"/>
      <c r="R268" s="68"/>
      <c r="S268" s="68"/>
    </row>
    <row r="269" spans="7:19" ht="15.75" customHeight="1" x14ac:dyDescent="0.2">
      <c r="G269" s="70"/>
      <c r="H269" s="70"/>
      <c r="I269" s="70"/>
      <c r="J269" s="69"/>
      <c r="Q269" s="68"/>
      <c r="R269" s="68"/>
      <c r="S269" s="68"/>
    </row>
    <row r="270" spans="7:19" ht="15.75" customHeight="1" x14ac:dyDescent="0.2">
      <c r="G270" s="70"/>
      <c r="H270" s="70"/>
      <c r="I270" s="70"/>
      <c r="J270" s="69"/>
      <c r="Q270" s="68"/>
      <c r="R270" s="68"/>
      <c r="S270" s="68"/>
    </row>
    <row r="271" spans="7:19" ht="15.75" customHeight="1" x14ac:dyDescent="0.2">
      <c r="G271" s="70"/>
      <c r="H271" s="70"/>
      <c r="I271" s="70"/>
      <c r="J271" s="69"/>
      <c r="Q271" s="68"/>
      <c r="R271" s="68"/>
      <c r="S271" s="68"/>
    </row>
    <row r="272" spans="7:19" ht="15.75" customHeight="1" x14ac:dyDescent="0.2">
      <c r="G272" s="70"/>
      <c r="H272" s="70"/>
      <c r="I272" s="70"/>
      <c r="J272" s="69"/>
      <c r="Q272" s="68"/>
      <c r="R272" s="68"/>
      <c r="S272" s="68"/>
    </row>
    <row r="273" spans="7:19" ht="15.75" customHeight="1" x14ac:dyDescent="0.2">
      <c r="G273" s="70"/>
      <c r="H273" s="70"/>
      <c r="I273" s="70"/>
      <c r="J273" s="69"/>
      <c r="Q273" s="68"/>
      <c r="R273" s="68"/>
      <c r="S273" s="68"/>
    </row>
    <row r="274" spans="7:19" ht="15.75" customHeight="1" x14ac:dyDescent="0.2">
      <c r="G274" s="70"/>
      <c r="H274" s="70"/>
      <c r="I274" s="70"/>
      <c r="J274" s="69"/>
      <c r="Q274" s="68"/>
      <c r="R274" s="68"/>
      <c r="S274" s="68"/>
    </row>
    <row r="275" spans="7:19" ht="15.75" customHeight="1" x14ac:dyDescent="0.2">
      <c r="G275" s="70"/>
      <c r="H275" s="70"/>
      <c r="I275" s="70"/>
      <c r="J275" s="69"/>
      <c r="Q275" s="68"/>
      <c r="R275" s="68"/>
      <c r="S275" s="68"/>
    </row>
    <row r="276" spans="7:19" ht="15.75" customHeight="1" x14ac:dyDescent="0.2">
      <c r="G276" s="70"/>
      <c r="H276" s="70"/>
      <c r="I276" s="70"/>
      <c r="J276" s="69"/>
      <c r="Q276" s="68"/>
      <c r="R276" s="68"/>
      <c r="S276" s="68"/>
    </row>
    <row r="277" spans="7:19" ht="15.75" customHeight="1" x14ac:dyDescent="0.2">
      <c r="G277" s="70"/>
      <c r="H277" s="70"/>
      <c r="I277" s="70"/>
      <c r="J277" s="69"/>
      <c r="Q277" s="68"/>
      <c r="R277" s="68"/>
      <c r="S277" s="68"/>
    </row>
    <row r="278" spans="7:19" ht="15.75" customHeight="1" x14ac:dyDescent="0.2">
      <c r="G278" s="70"/>
      <c r="H278" s="70"/>
      <c r="I278" s="70"/>
      <c r="J278" s="69"/>
      <c r="Q278" s="68"/>
      <c r="R278" s="68"/>
      <c r="S278" s="68"/>
    </row>
    <row r="279" spans="7:19" ht="15.75" customHeight="1" x14ac:dyDescent="0.2">
      <c r="G279" s="70"/>
      <c r="H279" s="70"/>
      <c r="I279" s="70"/>
      <c r="J279" s="69"/>
      <c r="Q279" s="68"/>
      <c r="R279" s="68"/>
      <c r="S279" s="68"/>
    </row>
    <row r="280" spans="7:19" ht="15.75" customHeight="1" x14ac:dyDescent="0.2">
      <c r="G280" s="70"/>
      <c r="H280" s="70"/>
      <c r="I280" s="70"/>
      <c r="J280" s="69"/>
      <c r="Q280" s="68"/>
      <c r="R280" s="68"/>
      <c r="S280" s="68"/>
    </row>
    <row r="281" spans="7:19" ht="15.75" customHeight="1" x14ac:dyDescent="0.2">
      <c r="G281" s="70"/>
      <c r="H281" s="70"/>
      <c r="I281" s="70"/>
      <c r="J281" s="69"/>
      <c r="Q281" s="68"/>
      <c r="R281" s="68"/>
      <c r="S281" s="68"/>
    </row>
    <row r="282" spans="7:19" ht="15.75" customHeight="1" x14ac:dyDescent="0.2">
      <c r="G282" s="70"/>
      <c r="H282" s="70"/>
      <c r="I282" s="70"/>
      <c r="J282" s="69"/>
      <c r="Q282" s="68"/>
      <c r="R282" s="68"/>
      <c r="S282" s="68"/>
    </row>
    <row r="283" spans="7:19" ht="15.75" customHeight="1" x14ac:dyDescent="0.2">
      <c r="G283" s="70"/>
      <c r="H283" s="70"/>
      <c r="I283" s="70"/>
      <c r="J283" s="69"/>
      <c r="Q283" s="68"/>
      <c r="R283" s="68"/>
      <c r="S283" s="68"/>
    </row>
    <row r="284" spans="7:19" ht="15.75" customHeight="1" x14ac:dyDescent="0.2">
      <c r="G284" s="70"/>
      <c r="H284" s="70"/>
      <c r="I284" s="70"/>
      <c r="J284" s="69"/>
      <c r="Q284" s="68"/>
      <c r="R284" s="68"/>
      <c r="S284" s="68"/>
    </row>
    <row r="285" spans="7:19" ht="15.75" customHeight="1" x14ac:dyDescent="0.2">
      <c r="G285" s="70"/>
      <c r="H285" s="70"/>
      <c r="I285" s="70"/>
      <c r="J285" s="69"/>
      <c r="Q285" s="68"/>
      <c r="R285" s="68"/>
      <c r="S285" s="68"/>
    </row>
    <row r="286" spans="7:19" ht="15.75" customHeight="1" x14ac:dyDescent="0.2">
      <c r="G286" s="70"/>
      <c r="H286" s="70"/>
      <c r="I286" s="70"/>
      <c r="J286" s="69"/>
      <c r="Q286" s="68"/>
      <c r="R286" s="68"/>
      <c r="S286" s="68"/>
    </row>
    <row r="287" spans="7:19" ht="15.75" customHeight="1" x14ac:dyDescent="0.2">
      <c r="G287" s="70"/>
      <c r="H287" s="70"/>
      <c r="I287" s="70"/>
      <c r="J287" s="69"/>
      <c r="Q287" s="68"/>
      <c r="R287" s="68"/>
      <c r="S287" s="68"/>
    </row>
    <row r="288" spans="7:19" ht="15.75" customHeight="1" x14ac:dyDescent="0.2">
      <c r="G288" s="70"/>
      <c r="H288" s="70"/>
      <c r="I288" s="70"/>
      <c r="J288" s="69"/>
      <c r="Q288" s="68"/>
      <c r="R288" s="68"/>
      <c r="S288" s="68"/>
    </row>
    <row r="289" spans="7:19" ht="15.75" customHeight="1" x14ac:dyDescent="0.2">
      <c r="G289" s="70"/>
      <c r="H289" s="70"/>
      <c r="I289" s="70"/>
      <c r="J289" s="69"/>
      <c r="Q289" s="68"/>
      <c r="R289" s="68"/>
      <c r="S289" s="68"/>
    </row>
    <row r="290" spans="7:19" ht="15.75" customHeight="1" x14ac:dyDescent="0.2">
      <c r="G290" s="70"/>
      <c r="H290" s="70"/>
      <c r="I290" s="70"/>
      <c r="J290" s="69"/>
      <c r="Q290" s="68"/>
      <c r="R290" s="68"/>
      <c r="S290" s="68"/>
    </row>
    <row r="291" spans="7:19" ht="15.75" customHeight="1" x14ac:dyDescent="0.2">
      <c r="G291" s="70"/>
      <c r="H291" s="70"/>
      <c r="I291" s="70"/>
      <c r="J291" s="69"/>
      <c r="Q291" s="68"/>
      <c r="R291" s="68"/>
      <c r="S291" s="68"/>
    </row>
    <row r="292" spans="7:19" ht="15.75" customHeight="1" x14ac:dyDescent="0.2">
      <c r="G292" s="70"/>
      <c r="H292" s="70"/>
      <c r="I292" s="70"/>
      <c r="J292" s="69"/>
      <c r="Q292" s="68"/>
      <c r="R292" s="68"/>
      <c r="S292" s="68"/>
    </row>
    <row r="293" spans="7:19" ht="15.75" customHeight="1" x14ac:dyDescent="0.2">
      <c r="G293" s="70"/>
      <c r="H293" s="70"/>
      <c r="I293" s="70"/>
      <c r="J293" s="69"/>
      <c r="Q293" s="68"/>
      <c r="R293" s="68"/>
      <c r="S293" s="68"/>
    </row>
    <row r="294" spans="7:19" ht="15.75" customHeight="1" x14ac:dyDescent="0.2">
      <c r="G294" s="70"/>
      <c r="H294" s="70"/>
      <c r="I294" s="70"/>
      <c r="J294" s="69"/>
      <c r="Q294" s="68"/>
      <c r="R294" s="68"/>
      <c r="S294" s="68"/>
    </row>
    <row r="295" spans="7:19" ht="15.75" customHeight="1" x14ac:dyDescent="0.2">
      <c r="G295" s="70"/>
      <c r="H295" s="70"/>
      <c r="I295" s="70"/>
      <c r="J295" s="69"/>
      <c r="Q295" s="68"/>
      <c r="R295" s="68"/>
      <c r="S295" s="68"/>
    </row>
    <row r="296" spans="7:19" ht="15.75" customHeight="1" x14ac:dyDescent="0.2">
      <c r="G296" s="70"/>
      <c r="H296" s="70"/>
      <c r="I296" s="70"/>
      <c r="J296" s="69"/>
      <c r="Q296" s="68"/>
      <c r="R296" s="68"/>
      <c r="S296" s="68"/>
    </row>
    <row r="297" spans="7:19" ht="15.75" customHeight="1" x14ac:dyDescent="0.2">
      <c r="G297" s="70"/>
      <c r="H297" s="70"/>
      <c r="I297" s="70"/>
      <c r="J297" s="69"/>
      <c r="Q297" s="68"/>
      <c r="R297" s="68"/>
      <c r="S297" s="68"/>
    </row>
    <row r="298" spans="7:19" ht="15.75" customHeight="1" x14ac:dyDescent="0.2">
      <c r="G298" s="70"/>
      <c r="H298" s="70"/>
      <c r="I298" s="70"/>
      <c r="J298" s="69"/>
      <c r="Q298" s="68"/>
      <c r="R298" s="68"/>
      <c r="S298" s="68"/>
    </row>
    <row r="299" spans="7:19" ht="15.75" customHeight="1" x14ac:dyDescent="0.2">
      <c r="G299" s="70"/>
      <c r="H299" s="70"/>
      <c r="I299" s="70"/>
      <c r="J299" s="69"/>
      <c r="Q299" s="68"/>
      <c r="R299" s="68"/>
      <c r="S299" s="68"/>
    </row>
    <row r="300" spans="7:19" ht="15.75" customHeight="1" x14ac:dyDescent="0.2">
      <c r="G300" s="70"/>
      <c r="H300" s="70"/>
      <c r="I300" s="70"/>
      <c r="J300" s="69"/>
      <c r="Q300" s="68"/>
      <c r="R300" s="68"/>
      <c r="S300" s="68"/>
    </row>
    <row r="301" spans="7:19" ht="15.75" customHeight="1" x14ac:dyDescent="0.2">
      <c r="G301" s="70"/>
      <c r="H301" s="70"/>
      <c r="I301" s="70"/>
      <c r="J301" s="69"/>
      <c r="Q301" s="68"/>
      <c r="R301" s="68"/>
      <c r="S301" s="68"/>
    </row>
    <row r="302" spans="7:19" ht="15.75" customHeight="1" x14ac:dyDescent="0.2">
      <c r="G302" s="70"/>
      <c r="H302" s="70"/>
      <c r="I302" s="70"/>
      <c r="J302" s="69"/>
      <c r="Q302" s="68"/>
      <c r="R302" s="68"/>
      <c r="S302" s="68"/>
    </row>
    <row r="303" spans="7:19" ht="15.75" customHeight="1" x14ac:dyDescent="0.2">
      <c r="G303" s="70"/>
      <c r="H303" s="70"/>
      <c r="I303" s="70"/>
      <c r="J303" s="69"/>
      <c r="Q303" s="68"/>
      <c r="R303" s="68"/>
      <c r="S303" s="68"/>
    </row>
    <row r="304" spans="7:19" ht="15.75" customHeight="1" x14ac:dyDescent="0.2">
      <c r="G304" s="70"/>
      <c r="H304" s="70"/>
      <c r="I304" s="70"/>
      <c r="J304" s="69"/>
      <c r="Q304" s="68"/>
      <c r="R304" s="68"/>
      <c r="S304" s="68"/>
    </row>
    <row r="305" spans="7:19" ht="15.75" customHeight="1" x14ac:dyDescent="0.2">
      <c r="G305" s="70"/>
      <c r="H305" s="70"/>
      <c r="I305" s="70"/>
      <c r="J305" s="69"/>
      <c r="Q305" s="68"/>
      <c r="R305" s="68"/>
      <c r="S305" s="68"/>
    </row>
    <row r="306" spans="7:19" ht="15.75" customHeight="1" x14ac:dyDescent="0.2">
      <c r="G306" s="70"/>
      <c r="H306" s="70"/>
      <c r="I306" s="70"/>
      <c r="J306" s="69"/>
      <c r="Q306" s="68"/>
      <c r="R306" s="68"/>
      <c r="S306" s="68"/>
    </row>
    <row r="307" spans="7:19" ht="15.75" customHeight="1" x14ac:dyDescent="0.2">
      <c r="G307" s="70"/>
      <c r="H307" s="70"/>
      <c r="I307" s="70"/>
      <c r="J307" s="69"/>
      <c r="Q307" s="68"/>
      <c r="R307" s="68"/>
      <c r="S307" s="68"/>
    </row>
    <row r="308" spans="7:19" ht="15.75" customHeight="1" x14ac:dyDescent="0.2">
      <c r="G308" s="70"/>
      <c r="H308" s="70"/>
      <c r="I308" s="70"/>
      <c r="J308" s="69"/>
      <c r="Q308" s="68"/>
      <c r="R308" s="68"/>
      <c r="S308" s="68"/>
    </row>
    <row r="309" spans="7:19" ht="15.75" customHeight="1" x14ac:dyDescent="0.2">
      <c r="G309" s="70"/>
      <c r="H309" s="70"/>
      <c r="I309" s="70"/>
      <c r="J309" s="69"/>
      <c r="Q309" s="68"/>
      <c r="R309" s="68"/>
      <c r="S309" s="68"/>
    </row>
    <row r="310" spans="7:19" ht="15.75" customHeight="1" x14ac:dyDescent="0.2">
      <c r="G310" s="70"/>
      <c r="H310" s="70"/>
      <c r="I310" s="70"/>
      <c r="J310" s="69"/>
      <c r="Q310" s="68"/>
      <c r="R310" s="68"/>
      <c r="S310" s="68"/>
    </row>
    <row r="311" spans="7:19" ht="15.75" customHeight="1" x14ac:dyDescent="0.2">
      <c r="G311" s="70"/>
      <c r="H311" s="70"/>
      <c r="I311" s="70"/>
      <c r="J311" s="69"/>
      <c r="Q311" s="68"/>
      <c r="R311" s="68"/>
      <c r="S311" s="68"/>
    </row>
    <row r="312" spans="7:19" ht="15.75" customHeight="1" x14ac:dyDescent="0.2">
      <c r="G312" s="70"/>
      <c r="H312" s="70"/>
      <c r="I312" s="70"/>
      <c r="J312" s="69"/>
      <c r="Q312" s="68"/>
      <c r="R312" s="68"/>
      <c r="S312" s="68"/>
    </row>
    <row r="313" spans="7:19" ht="15.75" customHeight="1" x14ac:dyDescent="0.2">
      <c r="G313" s="70"/>
      <c r="H313" s="70"/>
      <c r="I313" s="70"/>
      <c r="J313" s="69"/>
      <c r="Q313" s="68"/>
      <c r="R313" s="68"/>
      <c r="S313" s="68"/>
    </row>
    <row r="314" spans="7:19" ht="15.75" customHeight="1" x14ac:dyDescent="0.2">
      <c r="G314" s="70"/>
      <c r="H314" s="70"/>
      <c r="I314" s="70"/>
      <c r="J314" s="69"/>
      <c r="Q314" s="68"/>
      <c r="R314" s="68"/>
      <c r="S314" s="68"/>
    </row>
    <row r="315" spans="7:19" ht="15.75" customHeight="1" x14ac:dyDescent="0.2">
      <c r="G315" s="70"/>
      <c r="H315" s="70"/>
      <c r="I315" s="70"/>
      <c r="J315" s="69"/>
      <c r="Q315" s="68"/>
      <c r="R315" s="68"/>
      <c r="S315" s="68"/>
    </row>
    <row r="316" spans="7:19" ht="15.75" customHeight="1" x14ac:dyDescent="0.2">
      <c r="G316" s="70"/>
      <c r="H316" s="70"/>
      <c r="I316" s="70"/>
      <c r="J316" s="69"/>
      <c r="Q316" s="68"/>
      <c r="R316" s="68"/>
      <c r="S316" s="68"/>
    </row>
    <row r="317" spans="7:19" ht="15.75" customHeight="1" x14ac:dyDescent="0.2">
      <c r="G317" s="70"/>
      <c r="H317" s="70"/>
      <c r="I317" s="70"/>
      <c r="J317" s="69"/>
      <c r="Q317" s="68"/>
      <c r="R317" s="68"/>
      <c r="S317" s="68"/>
    </row>
    <row r="318" spans="7:19" ht="15.75" customHeight="1" x14ac:dyDescent="0.2">
      <c r="G318" s="70"/>
      <c r="H318" s="70"/>
      <c r="I318" s="70"/>
      <c r="J318" s="69"/>
      <c r="Q318" s="68"/>
      <c r="R318" s="68"/>
      <c r="S318" s="68"/>
    </row>
    <row r="319" spans="7:19" ht="15.75" customHeight="1" x14ac:dyDescent="0.2">
      <c r="G319" s="70"/>
      <c r="H319" s="70"/>
      <c r="I319" s="70"/>
      <c r="J319" s="69"/>
      <c r="Q319" s="68"/>
      <c r="R319" s="68"/>
      <c r="S319" s="68"/>
    </row>
    <row r="320" spans="7:19" ht="15.75" customHeight="1" x14ac:dyDescent="0.2">
      <c r="G320" s="70"/>
      <c r="H320" s="70"/>
      <c r="I320" s="70"/>
      <c r="J320" s="69"/>
      <c r="Q320" s="68"/>
      <c r="R320" s="68"/>
      <c r="S320" s="68"/>
    </row>
    <row r="321" spans="7:19" ht="15.75" customHeight="1" x14ac:dyDescent="0.2">
      <c r="G321" s="70"/>
      <c r="H321" s="70"/>
      <c r="I321" s="70"/>
      <c r="J321" s="69"/>
      <c r="Q321" s="68"/>
      <c r="R321" s="68"/>
      <c r="S321" s="68"/>
    </row>
    <row r="322" spans="7:19" ht="15.75" customHeight="1" x14ac:dyDescent="0.2">
      <c r="G322" s="70"/>
      <c r="H322" s="70"/>
      <c r="I322" s="70"/>
      <c r="J322" s="69"/>
      <c r="Q322" s="68"/>
      <c r="R322" s="68"/>
      <c r="S322" s="68"/>
    </row>
    <row r="323" spans="7:19" ht="15.75" customHeight="1" x14ac:dyDescent="0.2">
      <c r="G323" s="70"/>
      <c r="H323" s="70"/>
      <c r="I323" s="70"/>
      <c r="J323" s="69"/>
      <c r="Q323" s="68"/>
      <c r="R323" s="68"/>
      <c r="S323" s="68"/>
    </row>
    <row r="324" spans="7:19" ht="15.75" customHeight="1" x14ac:dyDescent="0.2">
      <c r="G324" s="70"/>
      <c r="H324" s="70"/>
      <c r="I324" s="70"/>
      <c r="J324" s="69"/>
      <c r="Q324" s="68"/>
      <c r="R324" s="68"/>
      <c r="S324" s="68"/>
    </row>
    <row r="325" spans="7:19" ht="15.75" customHeight="1" x14ac:dyDescent="0.2">
      <c r="G325" s="70"/>
      <c r="H325" s="70"/>
      <c r="I325" s="70"/>
      <c r="J325" s="69"/>
      <c r="Q325" s="68"/>
      <c r="R325" s="68"/>
      <c r="S325" s="68"/>
    </row>
    <row r="326" spans="7:19" ht="15.75" customHeight="1" x14ac:dyDescent="0.2">
      <c r="G326" s="70"/>
      <c r="H326" s="70"/>
      <c r="I326" s="70"/>
      <c r="J326" s="69"/>
      <c r="Q326" s="68"/>
      <c r="R326" s="68"/>
      <c r="S326" s="68"/>
    </row>
    <row r="327" spans="7:19" ht="15.75" customHeight="1" x14ac:dyDescent="0.2">
      <c r="G327" s="70"/>
      <c r="H327" s="70"/>
      <c r="I327" s="70"/>
      <c r="J327" s="69"/>
      <c r="Q327" s="68"/>
      <c r="R327" s="68"/>
      <c r="S327" s="68"/>
    </row>
    <row r="328" spans="7:19" ht="15.75" customHeight="1" x14ac:dyDescent="0.2">
      <c r="G328" s="70"/>
      <c r="H328" s="70"/>
      <c r="I328" s="70"/>
      <c r="J328" s="69"/>
      <c r="Q328" s="68"/>
      <c r="R328" s="68"/>
      <c r="S328" s="68"/>
    </row>
    <row r="329" spans="7:19" ht="15.75" customHeight="1" x14ac:dyDescent="0.2">
      <c r="G329" s="70"/>
      <c r="H329" s="70"/>
      <c r="I329" s="70"/>
      <c r="J329" s="69"/>
      <c r="Q329" s="68"/>
      <c r="R329" s="68"/>
      <c r="S329" s="68"/>
    </row>
    <row r="330" spans="7:19" ht="15.75" customHeight="1" x14ac:dyDescent="0.2">
      <c r="G330" s="70"/>
      <c r="H330" s="70"/>
      <c r="I330" s="70"/>
      <c r="J330" s="69"/>
      <c r="Q330" s="68"/>
      <c r="R330" s="68"/>
      <c r="S330" s="68"/>
    </row>
    <row r="331" spans="7:19" ht="15.75" customHeight="1" x14ac:dyDescent="0.2">
      <c r="G331" s="70"/>
      <c r="H331" s="70"/>
      <c r="I331" s="70"/>
      <c r="J331" s="69"/>
      <c r="Q331" s="68"/>
      <c r="R331" s="68"/>
      <c r="S331" s="68"/>
    </row>
    <row r="332" spans="7:19" ht="15.75" customHeight="1" x14ac:dyDescent="0.2">
      <c r="G332" s="70"/>
      <c r="H332" s="70"/>
      <c r="I332" s="70"/>
      <c r="J332" s="69"/>
      <c r="Q332" s="68"/>
      <c r="R332" s="68"/>
      <c r="S332" s="68"/>
    </row>
    <row r="333" spans="7:19" ht="15.75" customHeight="1" x14ac:dyDescent="0.2">
      <c r="G333" s="70"/>
      <c r="H333" s="70"/>
      <c r="I333" s="70"/>
      <c r="J333" s="69"/>
      <c r="Q333" s="68"/>
      <c r="R333" s="68"/>
      <c r="S333" s="68"/>
    </row>
    <row r="334" spans="7:19" ht="15.75" customHeight="1" x14ac:dyDescent="0.2">
      <c r="G334" s="70"/>
      <c r="H334" s="70"/>
      <c r="I334" s="70"/>
      <c r="J334" s="69"/>
      <c r="Q334" s="68"/>
      <c r="R334" s="68"/>
      <c r="S334" s="68"/>
    </row>
    <row r="335" spans="7:19" ht="15.75" customHeight="1" x14ac:dyDescent="0.2">
      <c r="G335" s="70"/>
      <c r="H335" s="70"/>
      <c r="I335" s="70"/>
      <c r="J335" s="69"/>
      <c r="Q335" s="68"/>
      <c r="R335" s="68"/>
      <c r="S335" s="68"/>
    </row>
    <row r="336" spans="7:19" ht="15.75" customHeight="1" x14ac:dyDescent="0.2">
      <c r="G336" s="70"/>
      <c r="H336" s="70"/>
      <c r="I336" s="70"/>
      <c r="J336" s="69"/>
      <c r="Q336" s="68"/>
      <c r="R336" s="68"/>
      <c r="S336" s="68"/>
    </row>
    <row r="337" spans="7:19" ht="15.75" customHeight="1" x14ac:dyDescent="0.2">
      <c r="G337" s="70"/>
      <c r="H337" s="70"/>
      <c r="I337" s="70"/>
      <c r="J337" s="69"/>
      <c r="Q337" s="68"/>
      <c r="R337" s="68"/>
      <c r="S337" s="68"/>
    </row>
    <row r="338" spans="7:19" ht="15.75" customHeight="1" x14ac:dyDescent="0.2">
      <c r="G338" s="70"/>
      <c r="H338" s="70"/>
      <c r="I338" s="70"/>
      <c r="J338" s="69"/>
      <c r="Q338" s="68"/>
      <c r="R338" s="68"/>
      <c r="S338" s="68"/>
    </row>
    <row r="339" spans="7:19" ht="15.75" customHeight="1" x14ac:dyDescent="0.2">
      <c r="G339" s="70"/>
      <c r="H339" s="70"/>
      <c r="I339" s="70"/>
      <c r="J339" s="69"/>
      <c r="Q339" s="68"/>
      <c r="R339" s="68"/>
      <c r="S339" s="68"/>
    </row>
    <row r="340" spans="7:19" ht="15.75" customHeight="1" x14ac:dyDescent="0.2">
      <c r="G340" s="70"/>
      <c r="H340" s="70"/>
      <c r="I340" s="70"/>
      <c r="J340" s="69"/>
      <c r="Q340" s="68"/>
      <c r="R340" s="68"/>
      <c r="S340" s="68"/>
    </row>
    <row r="341" spans="7:19" ht="15.75" customHeight="1" x14ac:dyDescent="0.2">
      <c r="G341" s="70"/>
      <c r="H341" s="70"/>
      <c r="I341" s="70"/>
      <c r="J341" s="69"/>
      <c r="Q341" s="68"/>
      <c r="R341" s="68"/>
      <c r="S341" s="68"/>
    </row>
    <row r="342" spans="7:19" ht="15.75" customHeight="1" x14ac:dyDescent="0.2">
      <c r="G342" s="70"/>
      <c r="H342" s="70"/>
      <c r="I342" s="70"/>
      <c r="J342" s="69"/>
      <c r="Q342" s="68"/>
      <c r="R342" s="68"/>
      <c r="S342" s="68"/>
    </row>
    <row r="343" spans="7:19" ht="15.75" customHeight="1" x14ac:dyDescent="0.2">
      <c r="G343" s="70"/>
      <c r="H343" s="70"/>
      <c r="I343" s="70"/>
      <c r="J343" s="69"/>
      <c r="Q343" s="68"/>
      <c r="R343" s="68"/>
      <c r="S343" s="68"/>
    </row>
    <row r="344" spans="7:19" ht="15.75" customHeight="1" x14ac:dyDescent="0.2">
      <c r="G344" s="70"/>
      <c r="H344" s="70"/>
      <c r="I344" s="70"/>
      <c r="J344" s="69"/>
      <c r="Q344" s="68"/>
      <c r="R344" s="68"/>
      <c r="S344" s="68"/>
    </row>
    <row r="345" spans="7:19" ht="15.75" customHeight="1" x14ac:dyDescent="0.2">
      <c r="G345" s="70"/>
      <c r="H345" s="70"/>
      <c r="I345" s="70"/>
      <c r="J345" s="69"/>
      <c r="Q345" s="68"/>
      <c r="R345" s="68"/>
      <c r="S345" s="68"/>
    </row>
    <row r="346" spans="7:19" ht="15.75" customHeight="1" x14ac:dyDescent="0.2">
      <c r="G346" s="70"/>
      <c r="H346" s="70"/>
      <c r="I346" s="70"/>
      <c r="J346" s="69"/>
      <c r="Q346" s="68"/>
      <c r="R346" s="68"/>
      <c r="S346" s="68"/>
    </row>
    <row r="347" spans="7:19" ht="15.75" customHeight="1" x14ac:dyDescent="0.2">
      <c r="G347" s="70"/>
      <c r="H347" s="70"/>
      <c r="I347" s="70"/>
      <c r="J347" s="69"/>
      <c r="Q347" s="68"/>
      <c r="R347" s="68"/>
      <c r="S347" s="68"/>
    </row>
    <row r="348" spans="7:19" ht="15.75" customHeight="1" x14ac:dyDescent="0.2">
      <c r="G348" s="70"/>
      <c r="H348" s="70"/>
      <c r="I348" s="70"/>
      <c r="J348" s="69"/>
      <c r="Q348" s="68"/>
      <c r="R348" s="68"/>
      <c r="S348" s="68"/>
    </row>
    <row r="349" spans="7:19" ht="15.75" customHeight="1" x14ac:dyDescent="0.2">
      <c r="G349" s="70"/>
      <c r="H349" s="70"/>
      <c r="I349" s="70"/>
      <c r="J349" s="69"/>
      <c r="Q349" s="68"/>
      <c r="R349" s="68"/>
      <c r="S349" s="68"/>
    </row>
    <row r="350" spans="7:19" ht="15.75" customHeight="1" x14ac:dyDescent="0.2">
      <c r="G350" s="70"/>
      <c r="H350" s="70"/>
      <c r="I350" s="70"/>
      <c r="J350" s="69"/>
      <c r="Q350" s="68"/>
      <c r="R350" s="68"/>
      <c r="S350" s="68"/>
    </row>
    <row r="351" spans="7:19" ht="15.75" customHeight="1" x14ac:dyDescent="0.2">
      <c r="G351" s="70"/>
      <c r="H351" s="70"/>
      <c r="I351" s="70"/>
      <c r="J351" s="69"/>
      <c r="Q351" s="68"/>
      <c r="R351" s="68"/>
      <c r="S351" s="68"/>
    </row>
    <row r="352" spans="7:19" ht="15.75" customHeight="1" x14ac:dyDescent="0.2">
      <c r="G352" s="70"/>
      <c r="H352" s="70"/>
      <c r="I352" s="70"/>
      <c r="J352" s="69"/>
      <c r="Q352" s="68"/>
      <c r="R352" s="68"/>
      <c r="S352" s="68"/>
    </row>
    <row r="353" spans="7:19" ht="15.75" customHeight="1" x14ac:dyDescent="0.2">
      <c r="G353" s="70"/>
      <c r="H353" s="70"/>
      <c r="I353" s="70"/>
      <c r="J353" s="69"/>
      <c r="Q353" s="68"/>
      <c r="R353" s="68"/>
      <c r="S353" s="68"/>
    </row>
    <row r="354" spans="7:19" ht="15.75" customHeight="1" x14ac:dyDescent="0.2">
      <c r="G354" s="70"/>
      <c r="H354" s="70"/>
      <c r="I354" s="70"/>
      <c r="J354" s="69"/>
      <c r="Q354" s="68"/>
      <c r="R354" s="68"/>
      <c r="S354" s="68"/>
    </row>
    <row r="355" spans="7:19" ht="15.75" customHeight="1" x14ac:dyDescent="0.2">
      <c r="G355" s="70"/>
      <c r="H355" s="70"/>
      <c r="I355" s="70"/>
      <c r="J355" s="69"/>
      <c r="Q355" s="68"/>
      <c r="R355" s="68"/>
      <c r="S355" s="68"/>
    </row>
    <row r="356" spans="7:19" ht="15.75" customHeight="1" x14ac:dyDescent="0.2">
      <c r="G356" s="70"/>
      <c r="H356" s="70"/>
      <c r="I356" s="70"/>
      <c r="J356" s="69"/>
      <c r="Q356" s="68"/>
      <c r="R356" s="68"/>
      <c r="S356" s="68"/>
    </row>
    <row r="357" spans="7:19" ht="15.75" customHeight="1" x14ac:dyDescent="0.2">
      <c r="G357" s="70"/>
      <c r="H357" s="70"/>
      <c r="I357" s="70"/>
      <c r="J357" s="69"/>
      <c r="Q357" s="68"/>
      <c r="R357" s="68"/>
      <c r="S357" s="68"/>
    </row>
    <row r="358" spans="7:19" ht="15.75" customHeight="1" x14ac:dyDescent="0.2">
      <c r="G358" s="70"/>
      <c r="H358" s="70"/>
      <c r="I358" s="70"/>
      <c r="J358" s="69"/>
      <c r="Q358" s="68"/>
      <c r="R358" s="68"/>
      <c r="S358" s="68"/>
    </row>
    <row r="359" spans="7:19" ht="15.75" customHeight="1" x14ac:dyDescent="0.2">
      <c r="G359" s="70"/>
      <c r="H359" s="70"/>
      <c r="I359" s="70"/>
      <c r="J359" s="69"/>
      <c r="Q359" s="68"/>
      <c r="R359" s="68"/>
      <c r="S359" s="68"/>
    </row>
    <row r="360" spans="7:19" ht="15.75" customHeight="1" x14ac:dyDescent="0.2">
      <c r="G360" s="70"/>
      <c r="H360" s="70"/>
      <c r="I360" s="70"/>
      <c r="J360" s="69"/>
      <c r="Q360" s="68"/>
      <c r="R360" s="68"/>
      <c r="S360" s="68"/>
    </row>
    <row r="361" spans="7:19" ht="15.75" customHeight="1" x14ac:dyDescent="0.2">
      <c r="G361" s="70"/>
      <c r="H361" s="70"/>
      <c r="I361" s="70"/>
      <c r="J361" s="69"/>
      <c r="Q361" s="68"/>
      <c r="R361" s="68"/>
      <c r="S361" s="68"/>
    </row>
    <row r="362" spans="7:19" ht="15.75" customHeight="1" x14ac:dyDescent="0.2">
      <c r="G362" s="70"/>
      <c r="H362" s="70"/>
      <c r="I362" s="70"/>
      <c r="J362" s="69"/>
      <c r="Q362" s="68"/>
      <c r="R362" s="68"/>
      <c r="S362" s="68"/>
    </row>
    <row r="363" spans="7:19" ht="15.75" customHeight="1" x14ac:dyDescent="0.2">
      <c r="G363" s="70"/>
      <c r="H363" s="70"/>
      <c r="I363" s="70"/>
      <c r="J363" s="69"/>
      <c r="Q363" s="68"/>
      <c r="R363" s="68"/>
      <c r="S363" s="68"/>
    </row>
    <row r="364" spans="7:19" ht="15.75" customHeight="1" x14ac:dyDescent="0.2">
      <c r="G364" s="70"/>
      <c r="H364" s="70"/>
      <c r="I364" s="70"/>
      <c r="J364" s="69"/>
      <c r="Q364" s="68"/>
      <c r="R364" s="68"/>
      <c r="S364" s="68"/>
    </row>
    <row r="365" spans="7:19" ht="15.75" customHeight="1" x14ac:dyDescent="0.2">
      <c r="G365" s="70"/>
      <c r="H365" s="70"/>
      <c r="I365" s="70"/>
      <c r="J365" s="69"/>
      <c r="Q365" s="68"/>
      <c r="R365" s="68"/>
      <c r="S365" s="68"/>
    </row>
    <row r="366" spans="7:19" ht="15.75" customHeight="1" x14ac:dyDescent="0.2">
      <c r="G366" s="70"/>
      <c r="H366" s="70"/>
      <c r="I366" s="70"/>
      <c r="J366" s="69"/>
      <c r="Q366" s="68"/>
      <c r="R366" s="68"/>
      <c r="S366" s="68"/>
    </row>
    <row r="367" spans="7:19" ht="15.75" customHeight="1" x14ac:dyDescent="0.2">
      <c r="G367" s="70"/>
      <c r="H367" s="70"/>
      <c r="I367" s="70"/>
      <c r="J367" s="69"/>
      <c r="Q367" s="68"/>
      <c r="R367" s="68"/>
      <c r="S367" s="68"/>
    </row>
    <row r="368" spans="7:19" ht="15.75" customHeight="1" x14ac:dyDescent="0.2">
      <c r="G368" s="70"/>
      <c r="H368" s="70"/>
      <c r="I368" s="70"/>
      <c r="J368" s="69"/>
      <c r="Q368" s="68"/>
      <c r="R368" s="68"/>
      <c r="S368" s="68"/>
    </row>
    <row r="369" spans="7:19" ht="15.75" customHeight="1" x14ac:dyDescent="0.2">
      <c r="G369" s="70"/>
      <c r="H369" s="70"/>
      <c r="I369" s="70"/>
      <c r="J369" s="69"/>
      <c r="Q369" s="68"/>
      <c r="R369" s="68"/>
      <c r="S369" s="68"/>
    </row>
    <row r="370" spans="7:19" ht="15.75" customHeight="1" x14ac:dyDescent="0.2">
      <c r="G370" s="70"/>
      <c r="H370" s="70"/>
      <c r="I370" s="70"/>
      <c r="J370" s="69"/>
      <c r="Q370" s="68"/>
      <c r="R370" s="68"/>
      <c r="S370" s="68"/>
    </row>
    <row r="371" spans="7:19" ht="15.75" customHeight="1" x14ac:dyDescent="0.2">
      <c r="G371" s="70"/>
      <c r="H371" s="70"/>
      <c r="I371" s="70"/>
      <c r="J371" s="69"/>
      <c r="Q371" s="68"/>
      <c r="R371" s="68"/>
      <c r="S371" s="68"/>
    </row>
    <row r="372" spans="7:19" ht="15.75" customHeight="1" x14ac:dyDescent="0.2">
      <c r="G372" s="70"/>
      <c r="H372" s="70"/>
      <c r="I372" s="70"/>
      <c r="J372" s="69"/>
      <c r="Q372" s="68"/>
      <c r="R372" s="68"/>
      <c r="S372" s="68"/>
    </row>
    <row r="373" spans="7:19" ht="15.75" customHeight="1" x14ac:dyDescent="0.2">
      <c r="G373" s="70"/>
      <c r="H373" s="70"/>
      <c r="I373" s="70"/>
      <c r="J373" s="69"/>
      <c r="Q373" s="68"/>
      <c r="R373" s="68"/>
      <c r="S373" s="68"/>
    </row>
    <row r="374" spans="7:19" ht="15.75" customHeight="1" x14ac:dyDescent="0.2">
      <c r="G374" s="70"/>
      <c r="H374" s="70"/>
      <c r="I374" s="70"/>
      <c r="J374" s="69"/>
      <c r="Q374" s="68"/>
      <c r="R374" s="68"/>
      <c r="S374" s="68"/>
    </row>
    <row r="375" spans="7:19" ht="15.75" customHeight="1" x14ac:dyDescent="0.2">
      <c r="G375" s="70"/>
      <c r="H375" s="70"/>
      <c r="I375" s="70"/>
      <c r="J375" s="69"/>
      <c r="Q375" s="68"/>
      <c r="R375" s="68"/>
      <c r="S375" s="68"/>
    </row>
    <row r="376" spans="7:19" ht="15.75" customHeight="1" x14ac:dyDescent="0.2">
      <c r="G376" s="70"/>
      <c r="H376" s="70"/>
      <c r="I376" s="70"/>
      <c r="J376" s="69"/>
      <c r="Q376" s="68"/>
      <c r="R376" s="68"/>
      <c r="S376" s="68"/>
    </row>
    <row r="377" spans="7:19" ht="15.75" customHeight="1" x14ac:dyDescent="0.2">
      <c r="G377" s="70"/>
      <c r="H377" s="70"/>
      <c r="I377" s="70"/>
      <c r="J377" s="69"/>
      <c r="Q377" s="68"/>
      <c r="R377" s="68"/>
      <c r="S377" s="68"/>
    </row>
    <row r="378" spans="7:19" ht="15.75" customHeight="1" x14ac:dyDescent="0.2">
      <c r="G378" s="70"/>
      <c r="H378" s="70"/>
      <c r="I378" s="70"/>
      <c r="J378" s="69"/>
      <c r="Q378" s="68"/>
      <c r="R378" s="68"/>
      <c r="S378" s="68"/>
    </row>
    <row r="379" spans="7:19" ht="15.75" customHeight="1" x14ac:dyDescent="0.2">
      <c r="G379" s="70"/>
      <c r="H379" s="70"/>
      <c r="I379" s="70"/>
      <c r="J379" s="69"/>
      <c r="Q379" s="68"/>
      <c r="R379" s="68"/>
      <c r="S379" s="68"/>
    </row>
    <row r="380" spans="7:19" ht="15.75" customHeight="1" x14ac:dyDescent="0.2">
      <c r="G380" s="70"/>
      <c r="H380" s="70"/>
      <c r="I380" s="70"/>
      <c r="J380" s="69"/>
      <c r="Q380" s="68"/>
      <c r="R380" s="68"/>
      <c r="S380" s="68"/>
    </row>
    <row r="381" spans="7:19" ht="15.75" customHeight="1" x14ac:dyDescent="0.2">
      <c r="G381" s="70"/>
      <c r="H381" s="70"/>
      <c r="I381" s="70"/>
      <c r="J381" s="69"/>
      <c r="Q381" s="68"/>
      <c r="R381" s="68"/>
      <c r="S381" s="68"/>
    </row>
    <row r="382" spans="7:19" ht="15.75" customHeight="1" x14ac:dyDescent="0.2">
      <c r="G382" s="70"/>
      <c r="H382" s="70"/>
      <c r="I382" s="70"/>
      <c r="J382" s="69"/>
      <c r="Q382" s="68"/>
      <c r="R382" s="68"/>
      <c r="S382" s="68"/>
    </row>
    <row r="383" spans="7:19" ht="15.75" customHeight="1" x14ac:dyDescent="0.2">
      <c r="G383" s="70"/>
      <c r="H383" s="70"/>
      <c r="I383" s="70"/>
      <c r="J383" s="69"/>
      <c r="Q383" s="68"/>
      <c r="R383" s="68"/>
      <c r="S383" s="68"/>
    </row>
    <row r="384" spans="7:19" ht="15.75" customHeight="1" x14ac:dyDescent="0.2">
      <c r="G384" s="70"/>
      <c r="H384" s="70"/>
      <c r="I384" s="70"/>
      <c r="J384" s="69"/>
      <c r="Q384" s="68"/>
      <c r="R384" s="68"/>
      <c r="S384" s="68"/>
    </row>
    <row r="385" spans="7:19" ht="15.75" customHeight="1" x14ac:dyDescent="0.2">
      <c r="G385" s="70"/>
      <c r="H385" s="70"/>
      <c r="I385" s="70"/>
      <c r="J385" s="69"/>
      <c r="Q385" s="68"/>
      <c r="R385" s="68"/>
      <c r="S385" s="68"/>
    </row>
    <row r="386" spans="7:19" ht="15.75" customHeight="1" x14ac:dyDescent="0.2">
      <c r="G386" s="70"/>
      <c r="H386" s="70"/>
      <c r="I386" s="70"/>
      <c r="J386" s="69"/>
      <c r="Q386" s="68"/>
      <c r="R386" s="68"/>
      <c r="S386" s="68"/>
    </row>
    <row r="387" spans="7:19" ht="15.75" customHeight="1" x14ac:dyDescent="0.2">
      <c r="G387" s="70"/>
      <c r="H387" s="70"/>
      <c r="I387" s="70"/>
      <c r="J387" s="69"/>
      <c r="Q387" s="68"/>
      <c r="R387" s="68"/>
      <c r="S387" s="68"/>
    </row>
    <row r="388" spans="7:19" ht="15.75" customHeight="1" x14ac:dyDescent="0.2">
      <c r="G388" s="70"/>
      <c r="H388" s="70"/>
      <c r="I388" s="70"/>
      <c r="J388" s="69"/>
      <c r="Q388" s="68"/>
      <c r="R388" s="68"/>
      <c r="S388" s="68"/>
    </row>
    <row r="389" spans="7:19" ht="15.75" customHeight="1" x14ac:dyDescent="0.2">
      <c r="G389" s="70"/>
      <c r="H389" s="70"/>
      <c r="I389" s="70"/>
      <c r="J389" s="69"/>
      <c r="Q389" s="68"/>
      <c r="R389" s="68"/>
      <c r="S389" s="68"/>
    </row>
    <row r="390" spans="7:19" ht="15.75" customHeight="1" x14ac:dyDescent="0.2">
      <c r="G390" s="70"/>
      <c r="H390" s="70"/>
      <c r="I390" s="70"/>
      <c r="J390" s="69"/>
      <c r="Q390" s="68"/>
      <c r="R390" s="68"/>
      <c r="S390" s="68"/>
    </row>
    <row r="391" spans="7:19" ht="15.75" customHeight="1" x14ac:dyDescent="0.2">
      <c r="G391" s="70"/>
      <c r="H391" s="70"/>
      <c r="I391" s="70"/>
      <c r="J391" s="69"/>
      <c r="Q391" s="68"/>
      <c r="R391" s="68"/>
      <c r="S391" s="68"/>
    </row>
    <row r="392" spans="7:19" ht="15.75" customHeight="1" x14ac:dyDescent="0.2">
      <c r="G392" s="70"/>
      <c r="H392" s="70"/>
      <c r="I392" s="70"/>
      <c r="J392" s="69"/>
      <c r="Q392" s="68"/>
      <c r="R392" s="68"/>
      <c r="S392" s="68"/>
    </row>
    <row r="393" spans="7:19" ht="15.75" customHeight="1" x14ac:dyDescent="0.2">
      <c r="G393" s="70"/>
      <c r="H393" s="70"/>
      <c r="I393" s="70"/>
      <c r="J393" s="69"/>
      <c r="Q393" s="68"/>
      <c r="R393" s="68"/>
      <c r="S393" s="68"/>
    </row>
    <row r="394" spans="7:19" ht="15.75" customHeight="1" x14ac:dyDescent="0.2">
      <c r="G394" s="70"/>
      <c r="H394" s="70"/>
      <c r="I394" s="70"/>
      <c r="J394" s="69"/>
      <c r="Q394" s="68"/>
      <c r="R394" s="68"/>
      <c r="S394" s="68"/>
    </row>
    <row r="395" spans="7:19" ht="15.75" customHeight="1" x14ac:dyDescent="0.2">
      <c r="G395" s="70"/>
      <c r="H395" s="70"/>
      <c r="I395" s="70"/>
      <c r="J395" s="69"/>
      <c r="Q395" s="68"/>
      <c r="R395" s="68"/>
      <c r="S395" s="68"/>
    </row>
    <row r="396" spans="7:19" ht="15.75" customHeight="1" x14ac:dyDescent="0.2">
      <c r="G396" s="70"/>
      <c r="H396" s="70"/>
      <c r="I396" s="70"/>
      <c r="J396" s="69"/>
      <c r="Q396" s="68"/>
      <c r="R396" s="68"/>
      <c r="S396" s="68"/>
    </row>
    <row r="397" spans="7:19" ht="15.75" customHeight="1" x14ac:dyDescent="0.2">
      <c r="G397" s="70"/>
      <c r="H397" s="70"/>
      <c r="I397" s="70"/>
      <c r="J397" s="69"/>
      <c r="Q397" s="68"/>
      <c r="R397" s="68"/>
      <c r="S397" s="68"/>
    </row>
    <row r="398" spans="7:19" ht="15.75" customHeight="1" x14ac:dyDescent="0.2">
      <c r="G398" s="70"/>
      <c r="H398" s="70"/>
      <c r="I398" s="70"/>
      <c r="J398" s="69"/>
      <c r="Q398" s="68"/>
      <c r="R398" s="68"/>
      <c r="S398" s="68"/>
    </row>
    <row r="399" spans="7:19" ht="15.75" customHeight="1" x14ac:dyDescent="0.2">
      <c r="G399" s="70"/>
      <c r="H399" s="70"/>
      <c r="I399" s="70"/>
      <c r="J399" s="69"/>
      <c r="Q399" s="68"/>
      <c r="R399" s="68"/>
      <c r="S399" s="68"/>
    </row>
    <row r="400" spans="7:19" ht="15.75" customHeight="1" x14ac:dyDescent="0.2">
      <c r="G400" s="70"/>
      <c r="H400" s="70"/>
      <c r="I400" s="70"/>
      <c r="J400" s="69"/>
      <c r="Q400" s="68"/>
      <c r="R400" s="68"/>
      <c r="S400" s="68"/>
    </row>
    <row r="401" spans="7:19" ht="15.75" customHeight="1" x14ac:dyDescent="0.2">
      <c r="G401" s="70"/>
      <c r="H401" s="70"/>
      <c r="I401" s="70"/>
      <c r="J401" s="69"/>
      <c r="Q401" s="68"/>
      <c r="R401" s="68"/>
      <c r="S401" s="68"/>
    </row>
    <row r="402" spans="7:19" ht="15.75" customHeight="1" x14ac:dyDescent="0.2">
      <c r="G402" s="70"/>
      <c r="H402" s="70"/>
      <c r="I402" s="70"/>
      <c r="J402" s="69"/>
      <c r="Q402" s="68"/>
      <c r="R402" s="68"/>
      <c r="S402" s="68"/>
    </row>
    <row r="403" spans="7:19" ht="15.75" customHeight="1" x14ac:dyDescent="0.2">
      <c r="G403" s="70"/>
      <c r="H403" s="70"/>
      <c r="I403" s="70"/>
      <c r="J403" s="69"/>
      <c r="Q403" s="68"/>
      <c r="R403" s="68"/>
      <c r="S403" s="68"/>
    </row>
    <row r="404" spans="7:19" ht="15.75" customHeight="1" x14ac:dyDescent="0.2">
      <c r="G404" s="70"/>
      <c r="H404" s="70"/>
      <c r="I404" s="70"/>
      <c r="J404" s="69"/>
      <c r="Q404" s="68"/>
      <c r="R404" s="68"/>
      <c r="S404" s="68"/>
    </row>
    <row r="405" spans="7:19" ht="15.75" customHeight="1" x14ac:dyDescent="0.2">
      <c r="G405" s="70"/>
      <c r="H405" s="70"/>
      <c r="I405" s="70"/>
      <c r="J405" s="69"/>
      <c r="Q405" s="68"/>
      <c r="R405" s="68"/>
      <c r="S405" s="68"/>
    </row>
    <row r="406" spans="7:19" ht="15.75" customHeight="1" x14ac:dyDescent="0.2">
      <c r="G406" s="70"/>
      <c r="H406" s="70"/>
      <c r="I406" s="70"/>
      <c r="J406" s="69"/>
      <c r="Q406" s="68"/>
      <c r="R406" s="68"/>
      <c r="S406" s="68"/>
    </row>
    <row r="407" spans="7:19" ht="15.75" customHeight="1" x14ac:dyDescent="0.2">
      <c r="G407" s="70"/>
      <c r="H407" s="70"/>
      <c r="I407" s="70"/>
      <c r="J407" s="69"/>
      <c r="Q407" s="68"/>
      <c r="R407" s="68"/>
      <c r="S407" s="68"/>
    </row>
    <row r="408" spans="7:19" ht="15.75" customHeight="1" x14ac:dyDescent="0.2">
      <c r="G408" s="70"/>
      <c r="H408" s="70"/>
      <c r="I408" s="70"/>
      <c r="J408" s="69"/>
      <c r="Q408" s="68"/>
      <c r="R408" s="68"/>
      <c r="S408" s="68"/>
    </row>
    <row r="409" spans="7:19" ht="15.75" customHeight="1" x14ac:dyDescent="0.2">
      <c r="G409" s="70"/>
      <c r="H409" s="70"/>
      <c r="I409" s="70"/>
      <c r="J409" s="69"/>
      <c r="Q409" s="68"/>
      <c r="R409" s="68"/>
      <c r="S409" s="68"/>
    </row>
    <row r="410" spans="7:19" ht="15.75" customHeight="1" x14ac:dyDescent="0.2">
      <c r="G410" s="70"/>
      <c r="H410" s="70"/>
      <c r="I410" s="70"/>
      <c r="J410" s="69"/>
      <c r="Q410" s="68"/>
      <c r="R410" s="68"/>
      <c r="S410" s="68"/>
    </row>
    <row r="411" spans="7:19" ht="15.75" customHeight="1" x14ac:dyDescent="0.2">
      <c r="G411" s="70"/>
      <c r="H411" s="70"/>
      <c r="I411" s="70"/>
      <c r="J411" s="69"/>
      <c r="Q411" s="68"/>
      <c r="R411" s="68"/>
      <c r="S411" s="68"/>
    </row>
    <row r="412" spans="7:19" ht="15.75" customHeight="1" x14ac:dyDescent="0.2">
      <c r="G412" s="70"/>
      <c r="H412" s="70"/>
      <c r="I412" s="70"/>
      <c r="J412" s="69"/>
      <c r="Q412" s="68"/>
      <c r="R412" s="68"/>
      <c r="S412" s="68"/>
    </row>
    <row r="413" spans="7:19" ht="15.75" customHeight="1" x14ac:dyDescent="0.2">
      <c r="G413" s="70"/>
      <c r="H413" s="70"/>
      <c r="I413" s="70"/>
      <c r="J413" s="69"/>
      <c r="Q413" s="68"/>
      <c r="R413" s="68"/>
      <c r="S413" s="68"/>
    </row>
    <row r="414" spans="7:19" ht="15.75" customHeight="1" x14ac:dyDescent="0.2">
      <c r="G414" s="70"/>
      <c r="H414" s="70"/>
      <c r="I414" s="70"/>
      <c r="J414" s="69"/>
      <c r="Q414" s="68"/>
      <c r="R414" s="68"/>
      <c r="S414" s="68"/>
    </row>
    <row r="415" spans="7:19" ht="15.75" customHeight="1" x14ac:dyDescent="0.2">
      <c r="G415" s="70"/>
      <c r="H415" s="70"/>
      <c r="I415" s="70"/>
      <c r="J415" s="69"/>
      <c r="Q415" s="68"/>
      <c r="R415" s="68"/>
      <c r="S415" s="68"/>
    </row>
    <row r="416" spans="7:19" ht="15.75" customHeight="1" x14ac:dyDescent="0.2">
      <c r="G416" s="70"/>
      <c r="H416" s="70"/>
      <c r="I416" s="70"/>
      <c r="J416" s="69"/>
      <c r="Q416" s="68"/>
      <c r="R416" s="68"/>
      <c r="S416" s="68"/>
    </row>
    <row r="417" spans="7:19" ht="15.75" customHeight="1" x14ac:dyDescent="0.2">
      <c r="G417" s="70"/>
      <c r="H417" s="70"/>
      <c r="I417" s="70"/>
      <c r="J417" s="69"/>
      <c r="Q417" s="68"/>
      <c r="R417" s="68"/>
      <c r="S417" s="68"/>
    </row>
    <row r="418" spans="7:19" ht="15.75" customHeight="1" x14ac:dyDescent="0.2">
      <c r="G418" s="70"/>
      <c r="H418" s="70"/>
      <c r="I418" s="70"/>
      <c r="J418" s="69"/>
      <c r="Q418" s="68"/>
      <c r="R418" s="68"/>
      <c r="S418" s="68"/>
    </row>
    <row r="419" spans="7:19" ht="15.75" customHeight="1" x14ac:dyDescent="0.2">
      <c r="G419" s="70"/>
      <c r="H419" s="70"/>
      <c r="I419" s="70"/>
      <c r="J419" s="69"/>
      <c r="Q419" s="68"/>
      <c r="R419" s="68"/>
      <c r="S419" s="68"/>
    </row>
    <row r="420" spans="7:19" ht="15.75" customHeight="1" x14ac:dyDescent="0.2">
      <c r="G420" s="70"/>
      <c r="H420" s="70"/>
      <c r="I420" s="70"/>
      <c r="J420" s="69"/>
      <c r="Q420" s="68"/>
      <c r="R420" s="68"/>
      <c r="S420" s="68"/>
    </row>
    <row r="421" spans="7:19" ht="15.75" customHeight="1" x14ac:dyDescent="0.2">
      <c r="G421" s="70"/>
      <c r="H421" s="70"/>
      <c r="I421" s="70"/>
      <c r="J421" s="69"/>
      <c r="Q421" s="68"/>
      <c r="R421" s="68"/>
      <c r="S421" s="68"/>
    </row>
    <row r="422" spans="7:19" ht="15.75" customHeight="1" x14ac:dyDescent="0.2">
      <c r="G422" s="70"/>
      <c r="H422" s="70"/>
      <c r="I422" s="70"/>
      <c r="J422" s="69"/>
      <c r="Q422" s="68"/>
      <c r="R422" s="68"/>
      <c r="S422" s="68"/>
    </row>
    <row r="423" spans="7:19" ht="15.75" customHeight="1" x14ac:dyDescent="0.2">
      <c r="G423" s="70"/>
      <c r="H423" s="70"/>
      <c r="I423" s="70"/>
      <c r="J423" s="69"/>
      <c r="Q423" s="68"/>
      <c r="R423" s="68"/>
      <c r="S423" s="68"/>
    </row>
    <row r="424" spans="7:19" ht="15.75" customHeight="1" x14ac:dyDescent="0.2">
      <c r="G424" s="70"/>
      <c r="H424" s="70"/>
      <c r="I424" s="70"/>
      <c r="J424" s="69"/>
      <c r="Q424" s="68"/>
      <c r="R424" s="68"/>
      <c r="S424" s="68"/>
    </row>
    <row r="425" spans="7:19" ht="15.75" customHeight="1" x14ac:dyDescent="0.2">
      <c r="G425" s="70"/>
      <c r="H425" s="70"/>
      <c r="I425" s="70"/>
      <c r="J425" s="69"/>
      <c r="Q425" s="68"/>
      <c r="R425" s="68"/>
      <c r="S425" s="68"/>
    </row>
    <row r="426" spans="7:19" ht="15.75" customHeight="1" x14ac:dyDescent="0.2">
      <c r="G426" s="70"/>
      <c r="H426" s="70"/>
      <c r="I426" s="70"/>
      <c r="J426" s="69"/>
      <c r="Q426" s="68"/>
      <c r="R426" s="68"/>
      <c r="S426" s="68"/>
    </row>
    <row r="427" spans="7:19" ht="15.75" customHeight="1" x14ac:dyDescent="0.2">
      <c r="G427" s="70"/>
      <c r="H427" s="70"/>
      <c r="I427" s="70"/>
      <c r="J427" s="69"/>
      <c r="Q427" s="68"/>
      <c r="R427" s="68"/>
      <c r="S427" s="68"/>
    </row>
    <row r="428" spans="7:19" ht="15.75" customHeight="1" x14ac:dyDescent="0.2">
      <c r="G428" s="70"/>
      <c r="H428" s="70"/>
      <c r="I428" s="70"/>
      <c r="J428" s="69"/>
      <c r="Q428" s="68"/>
      <c r="R428" s="68"/>
      <c r="S428" s="68"/>
    </row>
    <row r="429" spans="7:19" ht="15.75" customHeight="1" x14ac:dyDescent="0.2">
      <c r="G429" s="70"/>
      <c r="H429" s="70"/>
      <c r="I429" s="70"/>
      <c r="J429" s="69"/>
      <c r="Q429" s="68"/>
      <c r="R429" s="68"/>
      <c r="S429" s="68"/>
    </row>
    <row r="430" spans="7:19" ht="15.75" customHeight="1" x14ac:dyDescent="0.2">
      <c r="G430" s="70"/>
      <c r="H430" s="70"/>
      <c r="I430" s="70"/>
      <c r="J430" s="69"/>
      <c r="Q430" s="68"/>
      <c r="R430" s="68"/>
      <c r="S430" s="68"/>
    </row>
    <row r="431" spans="7:19" ht="15.75" customHeight="1" x14ac:dyDescent="0.2">
      <c r="G431" s="70"/>
      <c r="H431" s="70"/>
      <c r="I431" s="70"/>
      <c r="J431" s="69"/>
      <c r="Q431" s="68"/>
      <c r="R431" s="68"/>
      <c r="S431" s="68"/>
    </row>
    <row r="432" spans="7:19" ht="15.75" customHeight="1" x14ac:dyDescent="0.2">
      <c r="G432" s="70"/>
      <c r="H432" s="70"/>
      <c r="I432" s="70"/>
      <c r="J432" s="69"/>
      <c r="Q432" s="68"/>
      <c r="R432" s="68"/>
      <c r="S432" s="68"/>
    </row>
    <row r="433" spans="7:19" ht="15.75" customHeight="1" x14ac:dyDescent="0.2">
      <c r="G433" s="70"/>
      <c r="H433" s="70"/>
      <c r="I433" s="70"/>
      <c r="J433" s="69"/>
      <c r="Q433" s="68"/>
      <c r="R433" s="68"/>
      <c r="S433" s="68"/>
    </row>
    <row r="434" spans="7:19" ht="15.75" customHeight="1" x14ac:dyDescent="0.2">
      <c r="G434" s="70"/>
      <c r="H434" s="70"/>
      <c r="I434" s="70"/>
      <c r="J434" s="69"/>
      <c r="Q434" s="68"/>
      <c r="R434" s="68"/>
      <c r="S434" s="68"/>
    </row>
    <row r="435" spans="7:19" ht="15.75" customHeight="1" x14ac:dyDescent="0.2">
      <c r="G435" s="70"/>
      <c r="H435" s="70"/>
      <c r="I435" s="70"/>
      <c r="J435" s="69"/>
      <c r="Q435" s="68"/>
      <c r="R435" s="68"/>
      <c r="S435" s="68"/>
    </row>
    <row r="436" spans="7:19" ht="15.75" customHeight="1" x14ac:dyDescent="0.2">
      <c r="G436" s="70"/>
      <c r="H436" s="70"/>
      <c r="I436" s="70"/>
      <c r="J436" s="69"/>
      <c r="Q436" s="68"/>
      <c r="R436" s="68"/>
      <c r="S436" s="68"/>
    </row>
    <row r="437" spans="7:19" ht="15.75" customHeight="1" x14ac:dyDescent="0.2">
      <c r="G437" s="70"/>
      <c r="H437" s="70"/>
      <c r="I437" s="70"/>
      <c r="J437" s="69"/>
      <c r="Q437" s="68"/>
      <c r="R437" s="68"/>
      <c r="S437" s="68"/>
    </row>
    <row r="438" spans="7:19" ht="15.75" customHeight="1" x14ac:dyDescent="0.2">
      <c r="G438" s="70"/>
      <c r="H438" s="70"/>
      <c r="I438" s="70"/>
      <c r="J438" s="69"/>
      <c r="Q438" s="68"/>
      <c r="R438" s="68"/>
      <c r="S438" s="68"/>
    </row>
    <row r="439" spans="7:19" ht="15.75" customHeight="1" x14ac:dyDescent="0.2">
      <c r="G439" s="70"/>
      <c r="H439" s="70"/>
      <c r="I439" s="70"/>
      <c r="J439" s="69"/>
      <c r="Q439" s="68"/>
      <c r="R439" s="68"/>
      <c r="S439" s="68"/>
    </row>
    <row r="440" spans="7:19" ht="15.75" customHeight="1" x14ac:dyDescent="0.2">
      <c r="G440" s="70"/>
      <c r="H440" s="70"/>
      <c r="I440" s="70"/>
      <c r="J440" s="69"/>
      <c r="Q440" s="68"/>
      <c r="R440" s="68"/>
      <c r="S440" s="68"/>
    </row>
    <row r="441" spans="7:19" ht="15.75" customHeight="1" x14ac:dyDescent="0.2">
      <c r="G441" s="70"/>
      <c r="H441" s="70"/>
      <c r="I441" s="70"/>
      <c r="J441" s="69"/>
      <c r="Q441" s="68"/>
      <c r="R441" s="68"/>
      <c r="S441" s="68"/>
    </row>
    <row r="442" spans="7:19" ht="15.75" customHeight="1" x14ac:dyDescent="0.2">
      <c r="G442" s="70"/>
      <c r="H442" s="70"/>
      <c r="I442" s="70"/>
      <c r="J442" s="69"/>
      <c r="Q442" s="68"/>
      <c r="R442" s="68"/>
      <c r="S442" s="68"/>
    </row>
    <row r="443" spans="7:19" ht="15.75" customHeight="1" x14ac:dyDescent="0.2">
      <c r="G443" s="70"/>
      <c r="H443" s="70"/>
      <c r="I443" s="70"/>
      <c r="J443" s="69"/>
      <c r="Q443" s="68"/>
      <c r="R443" s="68"/>
      <c r="S443" s="68"/>
    </row>
    <row r="444" spans="7:19" ht="15.75" customHeight="1" x14ac:dyDescent="0.2">
      <c r="G444" s="70"/>
      <c r="H444" s="70"/>
      <c r="I444" s="70"/>
      <c r="J444" s="69"/>
      <c r="Q444" s="68"/>
      <c r="R444" s="68"/>
      <c r="S444" s="68"/>
    </row>
    <row r="445" spans="7:19" ht="15.75" customHeight="1" x14ac:dyDescent="0.2">
      <c r="G445" s="70"/>
      <c r="H445" s="70"/>
      <c r="I445" s="70"/>
      <c r="J445" s="69"/>
      <c r="Q445" s="68"/>
      <c r="R445" s="68"/>
      <c r="S445" s="68"/>
    </row>
    <row r="446" spans="7:19" ht="15.75" customHeight="1" x14ac:dyDescent="0.2">
      <c r="G446" s="70"/>
      <c r="H446" s="70"/>
      <c r="I446" s="70"/>
      <c r="J446" s="69"/>
      <c r="Q446" s="68"/>
      <c r="R446" s="68"/>
      <c r="S446" s="68"/>
    </row>
    <row r="447" spans="7:19" ht="15.75" customHeight="1" x14ac:dyDescent="0.2">
      <c r="G447" s="70"/>
      <c r="H447" s="70"/>
      <c r="I447" s="70"/>
      <c r="J447" s="69"/>
      <c r="Q447" s="68"/>
      <c r="R447" s="68"/>
      <c r="S447" s="68"/>
    </row>
    <row r="448" spans="7:19" ht="15.75" customHeight="1" x14ac:dyDescent="0.2">
      <c r="G448" s="70"/>
      <c r="H448" s="70"/>
      <c r="I448" s="70"/>
      <c r="J448" s="69"/>
      <c r="Q448" s="68"/>
      <c r="R448" s="68"/>
      <c r="S448" s="68"/>
    </row>
    <row r="449" spans="7:19" ht="15.75" customHeight="1" x14ac:dyDescent="0.2">
      <c r="G449" s="70"/>
      <c r="H449" s="70"/>
      <c r="I449" s="70"/>
      <c r="J449" s="69"/>
      <c r="Q449" s="68"/>
      <c r="R449" s="68"/>
      <c r="S449" s="68"/>
    </row>
    <row r="450" spans="7:19" ht="15.75" customHeight="1" x14ac:dyDescent="0.2">
      <c r="G450" s="70"/>
      <c r="H450" s="70"/>
      <c r="I450" s="70"/>
      <c r="J450" s="69"/>
      <c r="Q450" s="68"/>
      <c r="R450" s="68"/>
      <c r="S450" s="68"/>
    </row>
    <row r="451" spans="7:19" ht="15.75" customHeight="1" x14ac:dyDescent="0.2">
      <c r="G451" s="70"/>
      <c r="H451" s="70"/>
      <c r="I451" s="70"/>
      <c r="J451" s="69"/>
      <c r="Q451" s="68"/>
      <c r="R451" s="68"/>
      <c r="S451" s="68"/>
    </row>
    <row r="452" spans="7:19" ht="15.75" customHeight="1" x14ac:dyDescent="0.2">
      <c r="G452" s="70"/>
      <c r="H452" s="70"/>
      <c r="I452" s="70"/>
      <c r="J452" s="69"/>
      <c r="Q452" s="68"/>
      <c r="R452" s="68"/>
      <c r="S452" s="68"/>
    </row>
    <row r="453" spans="7:19" ht="15.75" customHeight="1" x14ac:dyDescent="0.2">
      <c r="G453" s="70"/>
      <c r="H453" s="70"/>
      <c r="I453" s="70"/>
      <c r="J453" s="69"/>
      <c r="Q453" s="68"/>
      <c r="R453" s="68"/>
      <c r="S453" s="68"/>
    </row>
    <row r="454" spans="7:19" ht="15.75" customHeight="1" x14ac:dyDescent="0.2">
      <c r="G454" s="70"/>
      <c r="H454" s="70"/>
      <c r="I454" s="70"/>
      <c r="J454" s="69"/>
      <c r="Q454" s="68"/>
      <c r="R454" s="68"/>
      <c r="S454" s="68"/>
    </row>
    <row r="455" spans="7:19" ht="15.75" customHeight="1" x14ac:dyDescent="0.2">
      <c r="G455" s="70"/>
      <c r="H455" s="70"/>
      <c r="I455" s="70"/>
      <c r="J455" s="69"/>
      <c r="Q455" s="68"/>
      <c r="R455" s="68"/>
      <c r="S455" s="68"/>
    </row>
    <row r="456" spans="7:19" ht="15.75" customHeight="1" x14ac:dyDescent="0.2">
      <c r="G456" s="70"/>
      <c r="H456" s="70"/>
      <c r="I456" s="70"/>
      <c r="J456" s="69"/>
      <c r="Q456" s="68"/>
      <c r="R456" s="68"/>
      <c r="S456" s="68"/>
    </row>
    <row r="457" spans="7:19" ht="15.75" customHeight="1" x14ac:dyDescent="0.2">
      <c r="G457" s="70"/>
      <c r="H457" s="70"/>
      <c r="I457" s="70"/>
      <c r="J457" s="69"/>
      <c r="Q457" s="68"/>
      <c r="R457" s="68"/>
      <c r="S457" s="68"/>
    </row>
    <row r="458" spans="7:19" ht="15.75" customHeight="1" x14ac:dyDescent="0.2">
      <c r="G458" s="70"/>
      <c r="H458" s="70"/>
      <c r="I458" s="70"/>
      <c r="J458" s="69"/>
      <c r="Q458" s="68"/>
      <c r="R458" s="68"/>
      <c r="S458" s="68"/>
    </row>
    <row r="459" spans="7:19" ht="15.75" customHeight="1" x14ac:dyDescent="0.2">
      <c r="G459" s="70"/>
      <c r="H459" s="70"/>
      <c r="I459" s="70"/>
      <c r="J459" s="69"/>
      <c r="Q459" s="68"/>
      <c r="R459" s="68"/>
      <c r="S459" s="68"/>
    </row>
    <row r="460" spans="7:19" ht="15.75" customHeight="1" x14ac:dyDescent="0.2">
      <c r="G460" s="70"/>
      <c r="H460" s="70"/>
      <c r="I460" s="70"/>
      <c r="J460" s="69"/>
      <c r="Q460" s="68"/>
      <c r="R460" s="68"/>
      <c r="S460" s="68"/>
    </row>
    <row r="461" spans="7:19" ht="15.75" customHeight="1" x14ac:dyDescent="0.2">
      <c r="G461" s="70"/>
      <c r="H461" s="70"/>
      <c r="I461" s="70"/>
      <c r="J461" s="69"/>
      <c r="Q461" s="68"/>
      <c r="R461" s="68"/>
      <c r="S461" s="68"/>
    </row>
    <row r="462" spans="7:19" ht="15.75" customHeight="1" x14ac:dyDescent="0.2">
      <c r="G462" s="70"/>
      <c r="H462" s="70"/>
      <c r="I462" s="70"/>
      <c r="J462" s="69"/>
      <c r="Q462" s="68"/>
      <c r="R462" s="68"/>
      <c r="S462" s="68"/>
    </row>
    <row r="463" spans="7:19" ht="15.75" customHeight="1" x14ac:dyDescent="0.2">
      <c r="G463" s="70"/>
      <c r="H463" s="70"/>
      <c r="I463" s="70"/>
      <c r="J463" s="69"/>
      <c r="Q463" s="68"/>
      <c r="R463" s="68"/>
      <c r="S463" s="68"/>
    </row>
    <row r="464" spans="7:19" ht="15.75" customHeight="1" x14ac:dyDescent="0.2">
      <c r="G464" s="70"/>
      <c r="H464" s="70"/>
      <c r="I464" s="70"/>
      <c r="J464" s="69"/>
      <c r="Q464" s="68"/>
      <c r="R464" s="68"/>
      <c r="S464" s="68"/>
    </row>
    <row r="465" spans="7:19" ht="15.75" customHeight="1" x14ac:dyDescent="0.2">
      <c r="G465" s="70"/>
      <c r="H465" s="70"/>
      <c r="I465" s="70"/>
      <c r="J465" s="69"/>
      <c r="Q465" s="68"/>
      <c r="R465" s="68"/>
      <c r="S465" s="68"/>
    </row>
    <row r="466" spans="7:19" ht="15.75" customHeight="1" x14ac:dyDescent="0.2">
      <c r="G466" s="70"/>
      <c r="H466" s="70"/>
      <c r="I466" s="70"/>
      <c r="J466" s="69"/>
      <c r="Q466" s="68"/>
      <c r="R466" s="68"/>
      <c r="S466" s="68"/>
    </row>
    <row r="467" spans="7:19" ht="15.75" customHeight="1" x14ac:dyDescent="0.2">
      <c r="G467" s="70"/>
      <c r="H467" s="70"/>
      <c r="I467" s="70"/>
      <c r="J467" s="69"/>
      <c r="Q467" s="68"/>
      <c r="R467" s="68"/>
      <c r="S467" s="68"/>
    </row>
    <row r="468" spans="7:19" ht="15.75" customHeight="1" x14ac:dyDescent="0.2">
      <c r="G468" s="70"/>
      <c r="H468" s="70"/>
      <c r="I468" s="70"/>
      <c r="J468" s="69"/>
      <c r="Q468" s="68"/>
      <c r="R468" s="68"/>
      <c r="S468" s="68"/>
    </row>
    <row r="469" spans="7:19" ht="15.75" customHeight="1" x14ac:dyDescent="0.2">
      <c r="G469" s="70"/>
      <c r="H469" s="70"/>
      <c r="I469" s="70"/>
      <c r="J469" s="69"/>
      <c r="Q469" s="68"/>
      <c r="R469" s="68"/>
      <c r="S469" s="68"/>
    </row>
    <row r="470" spans="7:19" ht="15.75" customHeight="1" x14ac:dyDescent="0.2">
      <c r="G470" s="70"/>
      <c r="H470" s="70"/>
      <c r="I470" s="70"/>
      <c r="J470" s="69"/>
      <c r="Q470" s="68"/>
      <c r="R470" s="68"/>
      <c r="S470" s="68"/>
    </row>
    <row r="471" spans="7:19" ht="15.75" customHeight="1" x14ac:dyDescent="0.2">
      <c r="G471" s="70"/>
      <c r="H471" s="70"/>
      <c r="I471" s="70"/>
      <c r="J471" s="69"/>
      <c r="Q471" s="68"/>
      <c r="R471" s="68"/>
      <c r="S471" s="68"/>
    </row>
    <row r="472" spans="7:19" ht="15.75" customHeight="1" x14ac:dyDescent="0.2">
      <c r="G472" s="70"/>
      <c r="H472" s="70"/>
      <c r="I472" s="70"/>
      <c r="J472" s="69"/>
      <c r="Q472" s="68"/>
      <c r="R472" s="68"/>
      <c r="S472" s="68"/>
    </row>
    <row r="473" spans="7:19" ht="15.75" customHeight="1" x14ac:dyDescent="0.2">
      <c r="G473" s="70"/>
      <c r="H473" s="70"/>
      <c r="I473" s="70"/>
      <c r="J473" s="69"/>
      <c r="Q473" s="68"/>
      <c r="R473" s="68"/>
      <c r="S473" s="68"/>
    </row>
    <row r="474" spans="7:19" ht="15.75" customHeight="1" x14ac:dyDescent="0.2">
      <c r="G474" s="70"/>
      <c r="H474" s="70"/>
      <c r="I474" s="70"/>
      <c r="J474" s="69"/>
      <c r="Q474" s="68"/>
      <c r="R474" s="68"/>
      <c r="S474" s="68"/>
    </row>
    <row r="475" spans="7:19" ht="15.75" customHeight="1" x14ac:dyDescent="0.2">
      <c r="G475" s="70"/>
      <c r="H475" s="70"/>
      <c r="I475" s="70"/>
      <c r="J475" s="69"/>
      <c r="Q475" s="68"/>
      <c r="R475" s="68"/>
      <c r="S475" s="68"/>
    </row>
    <row r="476" spans="7:19" ht="15.75" customHeight="1" x14ac:dyDescent="0.2">
      <c r="G476" s="70"/>
      <c r="H476" s="70"/>
      <c r="I476" s="70"/>
      <c r="J476" s="69"/>
      <c r="Q476" s="68"/>
      <c r="R476" s="68"/>
      <c r="S476" s="68"/>
    </row>
    <row r="477" spans="7:19" ht="15.75" customHeight="1" x14ac:dyDescent="0.2">
      <c r="G477" s="70"/>
      <c r="H477" s="70"/>
      <c r="I477" s="70"/>
      <c r="J477" s="69"/>
      <c r="Q477" s="68"/>
      <c r="R477" s="68"/>
      <c r="S477" s="68"/>
    </row>
    <row r="478" spans="7:19" ht="15.75" customHeight="1" x14ac:dyDescent="0.2">
      <c r="G478" s="70"/>
      <c r="H478" s="70"/>
      <c r="I478" s="70"/>
      <c r="J478" s="69"/>
      <c r="Q478" s="68"/>
      <c r="R478" s="68"/>
      <c r="S478" s="68"/>
    </row>
    <row r="479" spans="7:19" ht="15.75" customHeight="1" x14ac:dyDescent="0.2">
      <c r="G479" s="70"/>
      <c r="H479" s="70"/>
      <c r="I479" s="70"/>
      <c r="J479" s="69"/>
      <c r="Q479" s="68"/>
      <c r="R479" s="68"/>
      <c r="S479" s="68"/>
    </row>
    <row r="480" spans="7:19" ht="15.75" customHeight="1" x14ac:dyDescent="0.2">
      <c r="G480" s="70"/>
      <c r="H480" s="70"/>
      <c r="I480" s="70"/>
      <c r="J480" s="69"/>
      <c r="Q480" s="68"/>
      <c r="R480" s="68"/>
      <c r="S480" s="68"/>
    </row>
    <row r="481" spans="7:19" ht="15.75" customHeight="1" x14ac:dyDescent="0.2">
      <c r="G481" s="70"/>
      <c r="H481" s="70"/>
      <c r="I481" s="70"/>
      <c r="J481" s="69"/>
      <c r="Q481" s="68"/>
      <c r="R481" s="68"/>
      <c r="S481" s="68"/>
    </row>
    <row r="482" spans="7:19" ht="15.75" customHeight="1" x14ac:dyDescent="0.2">
      <c r="G482" s="70"/>
      <c r="H482" s="70"/>
      <c r="I482" s="70"/>
      <c r="J482" s="69"/>
      <c r="Q482" s="68"/>
      <c r="R482" s="68"/>
      <c r="S482" s="68"/>
    </row>
    <row r="483" spans="7:19" ht="15.75" customHeight="1" x14ac:dyDescent="0.2">
      <c r="G483" s="70"/>
      <c r="H483" s="70"/>
      <c r="I483" s="70"/>
      <c r="J483" s="69"/>
      <c r="Q483" s="68"/>
      <c r="R483" s="68"/>
      <c r="S483" s="68"/>
    </row>
    <row r="484" spans="7:19" ht="15.75" customHeight="1" x14ac:dyDescent="0.2">
      <c r="G484" s="70"/>
      <c r="H484" s="70"/>
      <c r="I484" s="70"/>
      <c r="J484" s="69"/>
      <c r="Q484" s="68"/>
      <c r="R484" s="68"/>
      <c r="S484" s="68"/>
    </row>
    <row r="485" spans="7:19" ht="15.75" customHeight="1" x14ac:dyDescent="0.2">
      <c r="G485" s="70"/>
      <c r="H485" s="70"/>
      <c r="I485" s="70"/>
      <c r="J485" s="69"/>
      <c r="Q485" s="68"/>
      <c r="R485" s="68"/>
      <c r="S485" s="68"/>
    </row>
    <row r="486" spans="7:19" ht="15.75" customHeight="1" x14ac:dyDescent="0.2">
      <c r="G486" s="70"/>
      <c r="H486" s="70"/>
      <c r="I486" s="70"/>
      <c r="J486" s="69"/>
      <c r="Q486" s="68"/>
      <c r="R486" s="68"/>
      <c r="S486" s="68"/>
    </row>
    <row r="487" spans="7:19" ht="15.75" customHeight="1" x14ac:dyDescent="0.2">
      <c r="G487" s="70"/>
      <c r="H487" s="70"/>
      <c r="I487" s="70"/>
      <c r="J487" s="69"/>
      <c r="Q487" s="68"/>
      <c r="R487" s="68"/>
      <c r="S487" s="68"/>
    </row>
    <row r="488" spans="7:19" ht="15.75" customHeight="1" x14ac:dyDescent="0.2">
      <c r="G488" s="70"/>
      <c r="H488" s="70"/>
      <c r="I488" s="70"/>
      <c r="J488" s="69"/>
      <c r="Q488" s="68"/>
      <c r="R488" s="68"/>
      <c r="S488" s="68"/>
    </row>
    <row r="489" spans="7:19" ht="15.75" customHeight="1" x14ac:dyDescent="0.2">
      <c r="G489" s="70"/>
      <c r="H489" s="70"/>
      <c r="I489" s="70"/>
      <c r="J489" s="69"/>
      <c r="Q489" s="68"/>
      <c r="R489" s="68"/>
      <c r="S489" s="68"/>
    </row>
    <row r="490" spans="7:19" ht="15.75" customHeight="1" x14ac:dyDescent="0.2">
      <c r="G490" s="70"/>
      <c r="H490" s="70"/>
      <c r="I490" s="70"/>
      <c r="J490" s="69"/>
      <c r="Q490" s="68"/>
      <c r="R490" s="68"/>
      <c r="S490" s="68"/>
    </row>
    <row r="491" spans="7:19" ht="15.75" customHeight="1" x14ac:dyDescent="0.2">
      <c r="G491" s="70"/>
      <c r="H491" s="70"/>
      <c r="I491" s="70"/>
      <c r="J491" s="69"/>
      <c r="Q491" s="68"/>
      <c r="R491" s="68"/>
      <c r="S491" s="68"/>
    </row>
    <row r="492" spans="7:19" ht="15.75" customHeight="1" x14ac:dyDescent="0.2">
      <c r="G492" s="70"/>
      <c r="H492" s="70"/>
      <c r="I492" s="70"/>
      <c r="J492" s="69"/>
      <c r="Q492" s="68"/>
      <c r="R492" s="68"/>
      <c r="S492" s="68"/>
    </row>
    <row r="493" spans="7:19" ht="15.75" customHeight="1" x14ac:dyDescent="0.2">
      <c r="G493" s="70"/>
      <c r="H493" s="70"/>
      <c r="I493" s="70"/>
      <c r="J493" s="69"/>
      <c r="Q493" s="68"/>
      <c r="R493" s="68"/>
      <c r="S493" s="68"/>
    </row>
    <row r="494" spans="7:19" ht="15.75" customHeight="1" x14ac:dyDescent="0.2">
      <c r="G494" s="70"/>
      <c r="H494" s="70"/>
      <c r="I494" s="70"/>
      <c r="J494" s="69"/>
      <c r="Q494" s="68"/>
      <c r="R494" s="68"/>
      <c r="S494" s="68"/>
    </row>
    <row r="495" spans="7:19" ht="15.75" customHeight="1" x14ac:dyDescent="0.2">
      <c r="G495" s="70"/>
      <c r="H495" s="70"/>
      <c r="I495" s="70"/>
      <c r="J495" s="69"/>
      <c r="Q495" s="68"/>
      <c r="R495" s="68"/>
      <c r="S495" s="68"/>
    </row>
    <row r="496" spans="7:19" ht="15.75" customHeight="1" x14ac:dyDescent="0.2">
      <c r="G496" s="70"/>
      <c r="H496" s="70"/>
      <c r="I496" s="70"/>
      <c r="J496" s="69"/>
      <c r="Q496" s="68"/>
      <c r="R496" s="68"/>
      <c r="S496" s="68"/>
    </row>
    <row r="497" spans="7:19" ht="15.75" customHeight="1" x14ac:dyDescent="0.2">
      <c r="G497" s="70"/>
      <c r="H497" s="70"/>
      <c r="I497" s="70"/>
      <c r="J497" s="69"/>
      <c r="Q497" s="68"/>
      <c r="R497" s="68"/>
      <c r="S497" s="68"/>
    </row>
    <row r="498" spans="7:19" ht="15.75" customHeight="1" x14ac:dyDescent="0.2">
      <c r="G498" s="70"/>
      <c r="H498" s="70"/>
      <c r="I498" s="70"/>
      <c r="J498" s="69"/>
      <c r="Q498" s="68"/>
      <c r="R498" s="68"/>
      <c r="S498" s="68"/>
    </row>
    <row r="499" spans="7:19" ht="15.75" customHeight="1" x14ac:dyDescent="0.2">
      <c r="G499" s="70"/>
      <c r="H499" s="70"/>
      <c r="I499" s="70"/>
      <c r="J499" s="69"/>
      <c r="Q499" s="68"/>
      <c r="R499" s="68"/>
      <c r="S499" s="68"/>
    </row>
    <row r="500" spans="7:19" ht="15.75" customHeight="1" x14ac:dyDescent="0.2">
      <c r="G500" s="70"/>
      <c r="H500" s="70"/>
      <c r="I500" s="70"/>
      <c r="J500" s="69"/>
      <c r="Q500" s="68"/>
      <c r="R500" s="68"/>
      <c r="S500" s="68"/>
    </row>
    <row r="501" spans="7:19" ht="15.75" customHeight="1" x14ac:dyDescent="0.2">
      <c r="G501" s="70"/>
      <c r="H501" s="70"/>
      <c r="I501" s="70"/>
      <c r="J501" s="69"/>
      <c r="Q501" s="68"/>
      <c r="R501" s="68"/>
      <c r="S501" s="68"/>
    </row>
    <row r="502" spans="7:19" ht="15.75" customHeight="1" x14ac:dyDescent="0.2">
      <c r="G502" s="70"/>
      <c r="H502" s="70"/>
      <c r="I502" s="70"/>
      <c r="J502" s="69"/>
      <c r="Q502" s="68"/>
      <c r="R502" s="68"/>
      <c r="S502" s="68"/>
    </row>
    <row r="503" spans="7:19" ht="15.75" customHeight="1" x14ac:dyDescent="0.2">
      <c r="G503" s="70"/>
      <c r="H503" s="70"/>
      <c r="I503" s="70"/>
      <c r="J503" s="69"/>
      <c r="Q503" s="68"/>
      <c r="R503" s="68"/>
      <c r="S503" s="68"/>
    </row>
    <row r="504" spans="7:19" ht="15.75" customHeight="1" x14ac:dyDescent="0.2">
      <c r="G504" s="70"/>
      <c r="H504" s="70"/>
      <c r="I504" s="70"/>
      <c r="J504" s="69"/>
      <c r="Q504" s="68"/>
      <c r="R504" s="68"/>
      <c r="S504" s="68"/>
    </row>
    <row r="505" spans="7:19" ht="15.75" customHeight="1" x14ac:dyDescent="0.2">
      <c r="G505" s="70"/>
      <c r="H505" s="70"/>
      <c r="I505" s="70"/>
      <c r="J505" s="69"/>
      <c r="Q505" s="68"/>
      <c r="R505" s="68"/>
      <c r="S505" s="68"/>
    </row>
    <row r="506" spans="7:19" ht="15.75" customHeight="1" x14ac:dyDescent="0.2">
      <c r="G506" s="70"/>
      <c r="H506" s="70"/>
      <c r="I506" s="70"/>
      <c r="J506" s="69"/>
      <c r="Q506" s="68"/>
      <c r="R506" s="68"/>
      <c r="S506" s="68"/>
    </row>
    <row r="507" spans="7:19" ht="15.75" customHeight="1" x14ac:dyDescent="0.2">
      <c r="G507" s="70"/>
      <c r="H507" s="70"/>
      <c r="I507" s="70"/>
      <c r="J507" s="69"/>
      <c r="Q507" s="68"/>
      <c r="R507" s="68"/>
      <c r="S507" s="68"/>
    </row>
    <row r="508" spans="7:19" ht="15.75" customHeight="1" x14ac:dyDescent="0.2">
      <c r="G508" s="70"/>
      <c r="H508" s="70"/>
      <c r="I508" s="70"/>
      <c r="J508" s="69"/>
      <c r="Q508" s="68"/>
      <c r="R508" s="68"/>
      <c r="S508" s="68"/>
    </row>
    <row r="509" spans="7:19" ht="15.75" customHeight="1" x14ac:dyDescent="0.2">
      <c r="G509" s="70"/>
      <c r="H509" s="70"/>
      <c r="I509" s="70"/>
      <c r="J509" s="69"/>
      <c r="Q509" s="68"/>
      <c r="R509" s="68"/>
      <c r="S509" s="68"/>
    </row>
    <row r="510" spans="7:19" ht="15.75" customHeight="1" x14ac:dyDescent="0.2">
      <c r="G510" s="70"/>
      <c r="H510" s="70"/>
      <c r="I510" s="70"/>
      <c r="J510" s="69"/>
      <c r="Q510" s="68"/>
      <c r="R510" s="68"/>
      <c r="S510" s="68"/>
    </row>
    <row r="511" spans="7:19" ht="15.75" customHeight="1" x14ac:dyDescent="0.2">
      <c r="G511" s="70"/>
      <c r="H511" s="70"/>
      <c r="I511" s="70"/>
      <c r="J511" s="69"/>
      <c r="Q511" s="68"/>
      <c r="R511" s="68"/>
      <c r="S511" s="68"/>
    </row>
    <row r="512" spans="7:19" ht="15.75" customHeight="1" x14ac:dyDescent="0.2">
      <c r="G512" s="70"/>
      <c r="H512" s="70"/>
      <c r="I512" s="70"/>
      <c r="J512" s="69"/>
      <c r="Q512" s="68"/>
      <c r="R512" s="68"/>
      <c r="S512" s="68"/>
    </row>
    <row r="513" spans="7:19" ht="15.75" customHeight="1" x14ac:dyDescent="0.2">
      <c r="G513" s="70"/>
      <c r="H513" s="70"/>
      <c r="I513" s="70"/>
      <c r="J513" s="69"/>
      <c r="Q513" s="68"/>
      <c r="R513" s="68"/>
      <c r="S513" s="68"/>
    </row>
    <row r="514" spans="7:19" ht="15.75" customHeight="1" x14ac:dyDescent="0.2">
      <c r="G514" s="70"/>
      <c r="H514" s="70"/>
      <c r="I514" s="70"/>
      <c r="J514" s="69"/>
      <c r="Q514" s="68"/>
      <c r="R514" s="68"/>
      <c r="S514" s="68"/>
    </row>
    <row r="515" spans="7:19" ht="15.75" customHeight="1" x14ac:dyDescent="0.2">
      <c r="G515" s="70"/>
      <c r="H515" s="70"/>
      <c r="I515" s="70"/>
      <c r="J515" s="69"/>
      <c r="Q515" s="68"/>
      <c r="R515" s="68"/>
      <c r="S515" s="68"/>
    </row>
    <row r="516" spans="7:19" ht="15.75" customHeight="1" x14ac:dyDescent="0.2">
      <c r="G516" s="70"/>
      <c r="H516" s="70"/>
      <c r="I516" s="70"/>
      <c r="J516" s="69"/>
      <c r="Q516" s="68"/>
      <c r="R516" s="68"/>
      <c r="S516" s="68"/>
    </row>
    <row r="517" spans="7:19" ht="15.75" customHeight="1" x14ac:dyDescent="0.2">
      <c r="G517" s="70"/>
      <c r="H517" s="70"/>
      <c r="I517" s="70"/>
      <c r="J517" s="69"/>
      <c r="Q517" s="68"/>
      <c r="R517" s="68"/>
      <c r="S517" s="68"/>
    </row>
    <row r="518" spans="7:19" ht="15.75" customHeight="1" x14ac:dyDescent="0.2">
      <c r="G518" s="70"/>
      <c r="H518" s="70"/>
      <c r="I518" s="70"/>
      <c r="J518" s="69"/>
      <c r="Q518" s="68"/>
      <c r="R518" s="68"/>
      <c r="S518" s="68"/>
    </row>
    <row r="519" spans="7:19" ht="15.75" customHeight="1" x14ac:dyDescent="0.2">
      <c r="G519" s="70"/>
      <c r="H519" s="70"/>
      <c r="I519" s="70"/>
      <c r="J519" s="69"/>
      <c r="Q519" s="68"/>
      <c r="R519" s="68"/>
      <c r="S519" s="68"/>
    </row>
    <row r="520" spans="7:19" ht="15.75" customHeight="1" x14ac:dyDescent="0.2">
      <c r="G520" s="70"/>
      <c r="H520" s="70"/>
      <c r="I520" s="70"/>
      <c r="J520" s="69"/>
      <c r="Q520" s="68"/>
      <c r="R520" s="68"/>
      <c r="S520" s="68"/>
    </row>
    <row r="521" spans="7:19" ht="15.75" customHeight="1" x14ac:dyDescent="0.2">
      <c r="G521" s="70"/>
      <c r="H521" s="70"/>
      <c r="I521" s="70"/>
      <c r="J521" s="69"/>
      <c r="Q521" s="68"/>
      <c r="R521" s="68"/>
      <c r="S521" s="68"/>
    </row>
    <row r="522" spans="7:19" ht="15.75" customHeight="1" x14ac:dyDescent="0.2">
      <c r="G522" s="70"/>
      <c r="H522" s="70"/>
      <c r="I522" s="70"/>
      <c r="J522" s="69"/>
      <c r="Q522" s="68"/>
      <c r="R522" s="68"/>
      <c r="S522" s="68"/>
    </row>
    <row r="523" spans="7:19" ht="15.75" customHeight="1" x14ac:dyDescent="0.2">
      <c r="G523" s="70"/>
      <c r="H523" s="70"/>
      <c r="I523" s="70"/>
      <c r="J523" s="69"/>
      <c r="Q523" s="68"/>
      <c r="R523" s="68"/>
      <c r="S523" s="68"/>
    </row>
    <row r="524" spans="7:19" ht="15.75" customHeight="1" x14ac:dyDescent="0.2">
      <c r="G524" s="70"/>
      <c r="H524" s="70"/>
      <c r="I524" s="70"/>
      <c r="J524" s="69"/>
      <c r="Q524" s="68"/>
      <c r="R524" s="68"/>
      <c r="S524" s="68"/>
    </row>
    <row r="525" spans="7:19" ht="15.75" customHeight="1" x14ac:dyDescent="0.2">
      <c r="G525" s="70"/>
      <c r="H525" s="70"/>
      <c r="I525" s="70"/>
      <c r="J525" s="69"/>
      <c r="Q525" s="68"/>
      <c r="R525" s="68"/>
      <c r="S525" s="68"/>
    </row>
    <row r="526" spans="7:19" ht="15.75" customHeight="1" x14ac:dyDescent="0.2">
      <c r="G526" s="70"/>
      <c r="H526" s="70"/>
      <c r="I526" s="70"/>
      <c r="J526" s="69"/>
      <c r="Q526" s="68"/>
      <c r="R526" s="68"/>
      <c r="S526" s="68"/>
    </row>
    <row r="527" spans="7:19" ht="15.75" customHeight="1" x14ac:dyDescent="0.2">
      <c r="G527" s="70"/>
      <c r="H527" s="70"/>
      <c r="I527" s="70"/>
      <c r="J527" s="69"/>
      <c r="Q527" s="68"/>
      <c r="R527" s="68"/>
      <c r="S527" s="68"/>
    </row>
    <row r="528" spans="7:19" ht="15.75" customHeight="1" x14ac:dyDescent="0.2">
      <c r="G528" s="70"/>
      <c r="H528" s="70"/>
      <c r="I528" s="70"/>
      <c r="J528" s="69"/>
      <c r="Q528" s="68"/>
      <c r="R528" s="68"/>
      <c r="S528" s="68"/>
    </row>
    <row r="529" spans="7:19" ht="15.75" customHeight="1" x14ac:dyDescent="0.2">
      <c r="G529" s="70"/>
      <c r="H529" s="70"/>
      <c r="I529" s="70"/>
      <c r="J529" s="69"/>
      <c r="Q529" s="68"/>
      <c r="R529" s="68"/>
      <c r="S529" s="68"/>
    </row>
    <row r="530" spans="7:19" ht="15.75" customHeight="1" x14ac:dyDescent="0.2">
      <c r="G530" s="70"/>
      <c r="H530" s="70"/>
      <c r="I530" s="70"/>
      <c r="J530" s="69"/>
      <c r="Q530" s="68"/>
      <c r="R530" s="68"/>
      <c r="S530" s="68"/>
    </row>
    <row r="531" spans="7:19" ht="15.75" customHeight="1" x14ac:dyDescent="0.2">
      <c r="G531" s="70"/>
      <c r="H531" s="70"/>
      <c r="I531" s="70"/>
      <c r="J531" s="69"/>
      <c r="Q531" s="68"/>
      <c r="R531" s="68"/>
      <c r="S531" s="68"/>
    </row>
    <row r="532" spans="7:19" ht="15.75" customHeight="1" x14ac:dyDescent="0.2">
      <c r="G532" s="70"/>
      <c r="H532" s="70"/>
      <c r="I532" s="70"/>
      <c r="J532" s="69"/>
      <c r="Q532" s="68"/>
      <c r="R532" s="68"/>
      <c r="S532" s="68"/>
    </row>
    <row r="533" spans="7:19" ht="15.75" customHeight="1" x14ac:dyDescent="0.2">
      <c r="G533" s="70"/>
      <c r="H533" s="70"/>
      <c r="I533" s="70"/>
      <c r="J533" s="69"/>
      <c r="Q533" s="68"/>
      <c r="R533" s="68"/>
      <c r="S533" s="68"/>
    </row>
    <row r="534" spans="7:19" ht="15.75" customHeight="1" x14ac:dyDescent="0.2">
      <c r="G534" s="70"/>
      <c r="H534" s="70"/>
      <c r="I534" s="70"/>
      <c r="J534" s="69"/>
      <c r="Q534" s="68"/>
      <c r="R534" s="68"/>
      <c r="S534" s="68"/>
    </row>
    <row r="535" spans="7:19" ht="15.75" customHeight="1" x14ac:dyDescent="0.2">
      <c r="G535" s="70"/>
      <c r="H535" s="70"/>
      <c r="I535" s="70"/>
      <c r="J535" s="69"/>
      <c r="Q535" s="68"/>
      <c r="R535" s="68"/>
      <c r="S535" s="68"/>
    </row>
    <row r="536" spans="7:19" ht="15.75" customHeight="1" x14ac:dyDescent="0.2">
      <c r="G536" s="70"/>
      <c r="H536" s="70"/>
      <c r="I536" s="70"/>
      <c r="J536" s="69"/>
      <c r="Q536" s="68"/>
      <c r="R536" s="68"/>
      <c r="S536" s="68"/>
    </row>
    <row r="537" spans="7:19" ht="15.75" customHeight="1" x14ac:dyDescent="0.2">
      <c r="G537" s="70"/>
      <c r="H537" s="70"/>
      <c r="I537" s="70"/>
      <c r="J537" s="69"/>
      <c r="Q537" s="68"/>
      <c r="R537" s="68"/>
      <c r="S537" s="68"/>
    </row>
    <row r="538" spans="7:19" ht="15.75" customHeight="1" x14ac:dyDescent="0.2">
      <c r="G538" s="70"/>
      <c r="H538" s="70"/>
      <c r="I538" s="70"/>
      <c r="J538" s="69"/>
      <c r="Q538" s="68"/>
      <c r="R538" s="68"/>
      <c r="S538" s="68"/>
    </row>
    <row r="539" spans="7:19" ht="15.75" customHeight="1" x14ac:dyDescent="0.2">
      <c r="G539" s="70"/>
      <c r="H539" s="70"/>
      <c r="I539" s="70"/>
      <c r="J539" s="69"/>
      <c r="Q539" s="68"/>
      <c r="R539" s="68"/>
      <c r="S539" s="68"/>
    </row>
    <row r="540" spans="7:19" ht="15.75" customHeight="1" x14ac:dyDescent="0.2">
      <c r="G540" s="70"/>
      <c r="H540" s="70"/>
      <c r="I540" s="70"/>
      <c r="J540" s="69"/>
      <c r="Q540" s="68"/>
      <c r="R540" s="68"/>
      <c r="S540" s="68"/>
    </row>
    <row r="541" spans="7:19" ht="15.75" customHeight="1" x14ac:dyDescent="0.2">
      <c r="G541" s="70"/>
      <c r="H541" s="70"/>
      <c r="I541" s="70"/>
      <c r="J541" s="69"/>
      <c r="Q541" s="68"/>
      <c r="R541" s="68"/>
      <c r="S541" s="68"/>
    </row>
    <row r="542" spans="7:19" ht="15.75" customHeight="1" x14ac:dyDescent="0.2">
      <c r="G542" s="70"/>
      <c r="H542" s="70"/>
      <c r="I542" s="70"/>
      <c r="J542" s="69"/>
      <c r="Q542" s="68"/>
      <c r="R542" s="68"/>
      <c r="S542" s="68"/>
    </row>
    <row r="543" spans="7:19" ht="15.75" customHeight="1" x14ac:dyDescent="0.2">
      <c r="G543" s="70"/>
      <c r="H543" s="70"/>
      <c r="I543" s="70"/>
      <c r="J543" s="69"/>
      <c r="Q543" s="68"/>
      <c r="R543" s="68"/>
      <c r="S543" s="68"/>
    </row>
    <row r="544" spans="7:19" ht="15.75" customHeight="1" x14ac:dyDescent="0.2">
      <c r="G544" s="70"/>
      <c r="H544" s="70"/>
      <c r="I544" s="70"/>
      <c r="J544" s="69"/>
      <c r="Q544" s="68"/>
      <c r="R544" s="68"/>
      <c r="S544" s="68"/>
    </row>
    <row r="545" spans="7:19" ht="15.75" customHeight="1" x14ac:dyDescent="0.2">
      <c r="G545" s="70"/>
      <c r="H545" s="70"/>
      <c r="I545" s="70"/>
      <c r="J545" s="69"/>
      <c r="Q545" s="68"/>
      <c r="R545" s="68"/>
      <c r="S545" s="68"/>
    </row>
    <row r="546" spans="7:19" ht="15.75" customHeight="1" x14ac:dyDescent="0.2">
      <c r="G546" s="70"/>
      <c r="H546" s="70"/>
      <c r="I546" s="70"/>
      <c r="J546" s="69"/>
      <c r="Q546" s="68"/>
      <c r="R546" s="68"/>
      <c r="S546" s="68"/>
    </row>
    <row r="547" spans="7:19" ht="15.75" customHeight="1" x14ac:dyDescent="0.2">
      <c r="G547" s="70"/>
      <c r="H547" s="70"/>
      <c r="I547" s="70"/>
      <c r="J547" s="69"/>
      <c r="Q547" s="68"/>
      <c r="R547" s="68"/>
      <c r="S547" s="68"/>
    </row>
    <row r="548" spans="7:19" ht="15.75" customHeight="1" x14ac:dyDescent="0.2">
      <c r="G548" s="70"/>
      <c r="H548" s="70"/>
      <c r="I548" s="70"/>
      <c r="J548" s="69"/>
      <c r="Q548" s="68"/>
      <c r="R548" s="68"/>
      <c r="S548" s="68"/>
    </row>
    <row r="549" spans="7:19" ht="15.75" customHeight="1" x14ac:dyDescent="0.2">
      <c r="G549" s="70"/>
      <c r="H549" s="70"/>
      <c r="I549" s="70"/>
      <c r="J549" s="69"/>
      <c r="Q549" s="68"/>
      <c r="R549" s="68"/>
      <c r="S549" s="68"/>
    </row>
    <row r="550" spans="7:19" ht="15.75" customHeight="1" x14ac:dyDescent="0.2">
      <c r="G550" s="70"/>
      <c r="H550" s="70"/>
      <c r="I550" s="70"/>
      <c r="J550" s="69"/>
      <c r="Q550" s="68"/>
      <c r="R550" s="68"/>
      <c r="S550" s="68"/>
    </row>
    <row r="551" spans="7:19" ht="15.75" customHeight="1" x14ac:dyDescent="0.2">
      <c r="G551" s="70"/>
      <c r="H551" s="70"/>
      <c r="I551" s="70"/>
      <c r="J551" s="69"/>
      <c r="Q551" s="68"/>
      <c r="R551" s="68"/>
      <c r="S551" s="68"/>
    </row>
    <row r="552" spans="7:19" ht="15.75" customHeight="1" x14ac:dyDescent="0.2">
      <c r="G552" s="70"/>
      <c r="H552" s="70"/>
      <c r="I552" s="70"/>
      <c r="J552" s="69"/>
      <c r="Q552" s="68"/>
      <c r="R552" s="68"/>
      <c r="S552" s="68"/>
    </row>
    <row r="553" spans="7:19" ht="15.75" customHeight="1" x14ac:dyDescent="0.2">
      <c r="G553" s="70"/>
      <c r="H553" s="70"/>
      <c r="I553" s="70"/>
      <c r="J553" s="69"/>
      <c r="Q553" s="68"/>
      <c r="R553" s="68"/>
      <c r="S553" s="68"/>
    </row>
    <row r="554" spans="7:19" ht="15.75" customHeight="1" x14ac:dyDescent="0.2">
      <c r="G554" s="70"/>
      <c r="H554" s="70"/>
      <c r="I554" s="70"/>
      <c r="J554" s="69"/>
      <c r="Q554" s="68"/>
      <c r="R554" s="68"/>
      <c r="S554" s="68"/>
    </row>
    <row r="555" spans="7:19" ht="15.75" customHeight="1" x14ac:dyDescent="0.2">
      <c r="G555" s="70"/>
      <c r="H555" s="70"/>
      <c r="I555" s="70"/>
      <c r="J555" s="69"/>
      <c r="Q555" s="68"/>
      <c r="R555" s="68"/>
      <c r="S555" s="68"/>
    </row>
    <row r="556" spans="7:19" ht="15.75" customHeight="1" x14ac:dyDescent="0.2">
      <c r="G556" s="70"/>
      <c r="H556" s="70"/>
      <c r="I556" s="70"/>
      <c r="J556" s="69"/>
      <c r="Q556" s="68"/>
      <c r="R556" s="68"/>
      <c r="S556" s="68"/>
    </row>
    <row r="557" spans="7:19" ht="15.75" customHeight="1" x14ac:dyDescent="0.2">
      <c r="G557" s="70"/>
      <c r="H557" s="70"/>
      <c r="I557" s="70"/>
      <c r="J557" s="69"/>
      <c r="Q557" s="68"/>
      <c r="R557" s="68"/>
      <c r="S557" s="68"/>
    </row>
    <row r="558" spans="7:19" ht="15.75" customHeight="1" x14ac:dyDescent="0.2">
      <c r="G558" s="70"/>
      <c r="H558" s="70"/>
      <c r="I558" s="70"/>
      <c r="J558" s="69"/>
      <c r="Q558" s="68"/>
      <c r="R558" s="68"/>
      <c r="S558" s="68"/>
    </row>
    <row r="559" spans="7:19" ht="15.75" customHeight="1" x14ac:dyDescent="0.2">
      <c r="G559" s="70"/>
      <c r="H559" s="70"/>
      <c r="I559" s="70"/>
      <c r="J559" s="69"/>
      <c r="Q559" s="68"/>
      <c r="R559" s="68"/>
      <c r="S559" s="68"/>
    </row>
    <row r="560" spans="7:19" ht="15.75" customHeight="1" x14ac:dyDescent="0.2">
      <c r="G560" s="70"/>
      <c r="H560" s="70"/>
      <c r="I560" s="70"/>
      <c r="J560" s="69"/>
      <c r="Q560" s="68"/>
      <c r="R560" s="68"/>
      <c r="S560" s="68"/>
    </row>
    <row r="561" spans="7:19" ht="15.75" customHeight="1" x14ac:dyDescent="0.2">
      <c r="G561" s="70"/>
      <c r="H561" s="70"/>
      <c r="I561" s="70"/>
      <c r="J561" s="69"/>
      <c r="Q561" s="68"/>
      <c r="R561" s="68"/>
      <c r="S561" s="68"/>
    </row>
    <row r="562" spans="7:19" ht="15.75" customHeight="1" x14ac:dyDescent="0.2">
      <c r="G562" s="70"/>
      <c r="H562" s="70"/>
      <c r="I562" s="70"/>
      <c r="J562" s="69"/>
      <c r="Q562" s="68"/>
      <c r="R562" s="68"/>
      <c r="S562" s="68"/>
    </row>
    <row r="563" spans="7:19" ht="15.75" customHeight="1" x14ac:dyDescent="0.2">
      <c r="G563" s="70"/>
      <c r="H563" s="70"/>
      <c r="I563" s="70"/>
      <c r="J563" s="69"/>
      <c r="Q563" s="68"/>
      <c r="R563" s="68"/>
      <c r="S563" s="68"/>
    </row>
    <row r="564" spans="7:19" ht="15.75" customHeight="1" x14ac:dyDescent="0.2">
      <c r="G564" s="70"/>
      <c r="H564" s="70"/>
      <c r="I564" s="70"/>
      <c r="J564" s="69"/>
      <c r="Q564" s="68"/>
      <c r="R564" s="68"/>
      <c r="S564" s="68"/>
    </row>
    <row r="565" spans="7:19" ht="15.75" customHeight="1" x14ac:dyDescent="0.2">
      <c r="G565" s="70"/>
      <c r="H565" s="70"/>
      <c r="I565" s="70"/>
      <c r="J565" s="69"/>
      <c r="Q565" s="68"/>
      <c r="R565" s="68"/>
      <c r="S565" s="68"/>
    </row>
    <row r="566" spans="7:19" ht="15.75" customHeight="1" x14ac:dyDescent="0.2">
      <c r="G566" s="70"/>
      <c r="H566" s="70"/>
      <c r="I566" s="70"/>
      <c r="J566" s="69"/>
      <c r="Q566" s="68"/>
      <c r="R566" s="68"/>
      <c r="S566" s="68"/>
    </row>
    <row r="567" spans="7:19" ht="15.75" customHeight="1" x14ac:dyDescent="0.2">
      <c r="G567" s="70"/>
      <c r="H567" s="70"/>
      <c r="I567" s="70"/>
      <c r="J567" s="69"/>
      <c r="Q567" s="68"/>
      <c r="R567" s="68"/>
      <c r="S567" s="68"/>
    </row>
    <row r="568" spans="7:19" ht="15.75" customHeight="1" x14ac:dyDescent="0.2">
      <c r="G568" s="70"/>
      <c r="H568" s="70"/>
      <c r="I568" s="70"/>
      <c r="J568" s="69"/>
      <c r="Q568" s="68"/>
      <c r="R568" s="68"/>
      <c r="S568" s="68"/>
    </row>
    <row r="569" spans="7:19" ht="15.75" customHeight="1" x14ac:dyDescent="0.2">
      <c r="G569" s="70"/>
      <c r="H569" s="70"/>
      <c r="I569" s="70"/>
      <c r="J569" s="69"/>
      <c r="Q569" s="68"/>
      <c r="R569" s="68"/>
      <c r="S569" s="68"/>
    </row>
    <row r="570" spans="7:19" ht="15.75" customHeight="1" x14ac:dyDescent="0.2">
      <c r="G570" s="70"/>
      <c r="H570" s="70"/>
      <c r="I570" s="70"/>
      <c r="J570" s="69"/>
      <c r="Q570" s="68"/>
      <c r="R570" s="68"/>
      <c r="S570" s="68"/>
    </row>
    <row r="571" spans="7:19" ht="15.75" customHeight="1" x14ac:dyDescent="0.2">
      <c r="G571" s="70"/>
      <c r="H571" s="70"/>
      <c r="I571" s="70"/>
      <c r="J571" s="69"/>
      <c r="Q571" s="68"/>
      <c r="R571" s="68"/>
      <c r="S571" s="68"/>
    </row>
    <row r="572" spans="7:19" ht="15.75" customHeight="1" x14ac:dyDescent="0.2">
      <c r="G572" s="70"/>
      <c r="H572" s="70"/>
      <c r="I572" s="70"/>
      <c r="J572" s="69"/>
      <c r="Q572" s="68"/>
      <c r="R572" s="68"/>
      <c r="S572" s="68"/>
    </row>
    <row r="573" spans="7:19" ht="15.75" customHeight="1" x14ac:dyDescent="0.2">
      <c r="G573" s="70"/>
      <c r="H573" s="70"/>
      <c r="I573" s="70"/>
      <c r="J573" s="69"/>
      <c r="Q573" s="68"/>
      <c r="R573" s="68"/>
      <c r="S573" s="68"/>
    </row>
    <row r="574" spans="7:19" ht="15.75" customHeight="1" x14ac:dyDescent="0.2">
      <c r="G574" s="70"/>
      <c r="H574" s="70"/>
      <c r="I574" s="70"/>
      <c r="J574" s="69"/>
      <c r="Q574" s="68"/>
      <c r="R574" s="68"/>
      <c r="S574" s="68"/>
    </row>
    <row r="575" spans="7:19" ht="15.75" customHeight="1" x14ac:dyDescent="0.2">
      <c r="G575" s="70"/>
      <c r="H575" s="70"/>
      <c r="I575" s="70"/>
      <c r="J575" s="69"/>
      <c r="Q575" s="68"/>
      <c r="R575" s="68"/>
      <c r="S575" s="68"/>
    </row>
    <row r="576" spans="7:19" ht="15.75" customHeight="1" x14ac:dyDescent="0.2">
      <c r="G576" s="70"/>
      <c r="H576" s="70"/>
      <c r="I576" s="70"/>
      <c r="J576" s="69"/>
      <c r="Q576" s="68"/>
      <c r="R576" s="68"/>
      <c r="S576" s="68"/>
    </row>
    <row r="577" spans="7:19" ht="15.75" customHeight="1" x14ac:dyDescent="0.2">
      <c r="G577" s="70"/>
      <c r="H577" s="70"/>
      <c r="I577" s="70"/>
      <c r="J577" s="69"/>
      <c r="Q577" s="68"/>
      <c r="R577" s="68"/>
      <c r="S577" s="68"/>
    </row>
    <row r="578" spans="7:19" ht="15.75" customHeight="1" x14ac:dyDescent="0.2">
      <c r="G578" s="70"/>
      <c r="H578" s="70"/>
      <c r="I578" s="70"/>
      <c r="J578" s="69"/>
      <c r="Q578" s="68"/>
      <c r="R578" s="68"/>
      <c r="S578" s="68"/>
    </row>
    <row r="579" spans="7:19" ht="15.75" customHeight="1" x14ac:dyDescent="0.2">
      <c r="G579" s="70"/>
      <c r="H579" s="70"/>
      <c r="I579" s="70"/>
      <c r="J579" s="69"/>
      <c r="Q579" s="68"/>
      <c r="R579" s="68"/>
      <c r="S579" s="68"/>
    </row>
    <row r="580" spans="7:19" ht="15.75" customHeight="1" x14ac:dyDescent="0.2">
      <c r="G580" s="70"/>
      <c r="H580" s="70"/>
      <c r="I580" s="70"/>
      <c r="J580" s="69"/>
      <c r="Q580" s="68"/>
      <c r="R580" s="68"/>
      <c r="S580" s="68"/>
    </row>
    <row r="581" spans="7:19" ht="15.75" customHeight="1" x14ac:dyDescent="0.2">
      <c r="G581" s="70"/>
      <c r="H581" s="70"/>
      <c r="I581" s="70"/>
      <c r="J581" s="69"/>
      <c r="Q581" s="68"/>
      <c r="R581" s="68"/>
      <c r="S581" s="68"/>
    </row>
    <row r="582" spans="7:19" ht="15.75" customHeight="1" x14ac:dyDescent="0.2">
      <c r="G582" s="70"/>
      <c r="H582" s="70"/>
      <c r="I582" s="70"/>
      <c r="J582" s="69"/>
      <c r="Q582" s="68"/>
      <c r="R582" s="68"/>
      <c r="S582" s="68"/>
    </row>
    <row r="583" spans="7:19" ht="15.75" customHeight="1" x14ac:dyDescent="0.2">
      <c r="G583" s="70"/>
      <c r="H583" s="70"/>
      <c r="I583" s="70"/>
      <c r="J583" s="69"/>
      <c r="Q583" s="68"/>
      <c r="R583" s="68"/>
      <c r="S583" s="68"/>
    </row>
    <row r="584" spans="7:19" ht="15.75" customHeight="1" x14ac:dyDescent="0.2">
      <c r="G584" s="70"/>
      <c r="H584" s="70"/>
      <c r="I584" s="70"/>
      <c r="J584" s="69"/>
      <c r="Q584" s="68"/>
      <c r="R584" s="68"/>
      <c r="S584" s="68"/>
    </row>
    <row r="585" spans="7:19" ht="15.75" customHeight="1" x14ac:dyDescent="0.2">
      <c r="G585" s="70"/>
      <c r="H585" s="70"/>
      <c r="I585" s="70"/>
      <c r="J585" s="69"/>
      <c r="Q585" s="68"/>
      <c r="R585" s="68"/>
      <c r="S585" s="68"/>
    </row>
    <row r="586" spans="7:19" ht="15.75" customHeight="1" x14ac:dyDescent="0.2">
      <c r="G586" s="70"/>
      <c r="H586" s="70"/>
      <c r="I586" s="70"/>
      <c r="J586" s="69"/>
      <c r="Q586" s="68"/>
      <c r="R586" s="68"/>
      <c r="S586" s="68"/>
    </row>
    <row r="587" spans="7:19" ht="15.75" customHeight="1" x14ac:dyDescent="0.2">
      <c r="G587" s="70"/>
      <c r="H587" s="70"/>
      <c r="I587" s="70"/>
      <c r="J587" s="69"/>
      <c r="Q587" s="68"/>
      <c r="R587" s="68"/>
      <c r="S587" s="68"/>
    </row>
    <row r="588" spans="7:19" ht="15.75" customHeight="1" x14ac:dyDescent="0.2">
      <c r="G588" s="70"/>
      <c r="H588" s="70"/>
      <c r="I588" s="70"/>
      <c r="J588" s="69"/>
      <c r="Q588" s="68"/>
      <c r="R588" s="68"/>
      <c r="S588" s="68"/>
    </row>
    <row r="589" spans="7:19" ht="15.75" customHeight="1" x14ac:dyDescent="0.2">
      <c r="G589" s="70"/>
      <c r="H589" s="70"/>
      <c r="I589" s="70"/>
      <c r="J589" s="69"/>
      <c r="Q589" s="68"/>
      <c r="R589" s="68"/>
      <c r="S589" s="68"/>
    </row>
    <row r="590" spans="7:19" ht="15.75" customHeight="1" x14ac:dyDescent="0.2">
      <c r="G590" s="70"/>
      <c r="H590" s="70"/>
      <c r="I590" s="70"/>
      <c r="J590" s="69"/>
      <c r="Q590" s="68"/>
      <c r="R590" s="68"/>
      <c r="S590" s="68"/>
    </row>
    <row r="591" spans="7:19" ht="15.75" customHeight="1" x14ac:dyDescent="0.2">
      <c r="G591" s="70"/>
      <c r="H591" s="70"/>
      <c r="I591" s="70"/>
      <c r="J591" s="69"/>
      <c r="Q591" s="68"/>
      <c r="R591" s="68"/>
      <c r="S591" s="68"/>
    </row>
    <row r="592" spans="7:19" ht="15.75" customHeight="1" x14ac:dyDescent="0.2">
      <c r="G592" s="70"/>
      <c r="H592" s="70"/>
      <c r="I592" s="70"/>
      <c r="J592" s="69"/>
      <c r="Q592" s="68"/>
      <c r="R592" s="68"/>
      <c r="S592" s="68"/>
    </row>
    <row r="593" spans="7:19" ht="15.75" customHeight="1" x14ac:dyDescent="0.2">
      <c r="G593" s="70"/>
      <c r="H593" s="70"/>
      <c r="I593" s="70"/>
      <c r="J593" s="69"/>
      <c r="Q593" s="68"/>
      <c r="R593" s="68"/>
      <c r="S593" s="68"/>
    </row>
    <row r="594" spans="7:19" ht="15.75" customHeight="1" x14ac:dyDescent="0.2">
      <c r="G594" s="70"/>
      <c r="H594" s="70"/>
      <c r="I594" s="70"/>
      <c r="J594" s="69"/>
      <c r="Q594" s="68"/>
      <c r="R594" s="68"/>
      <c r="S594" s="68"/>
    </row>
    <row r="595" spans="7:19" ht="15.75" customHeight="1" x14ac:dyDescent="0.2">
      <c r="G595" s="70"/>
      <c r="H595" s="70"/>
      <c r="I595" s="70"/>
      <c r="J595" s="69"/>
      <c r="Q595" s="68"/>
      <c r="R595" s="68"/>
      <c r="S595" s="68"/>
    </row>
    <row r="596" spans="7:19" ht="15.75" customHeight="1" x14ac:dyDescent="0.2">
      <c r="G596" s="70"/>
      <c r="H596" s="70"/>
      <c r="I596" s="70"/>
      <c r="J596" s="69"/>
      <c r="Q596" s="68"/>
      <c r="R596" s="68"/>
      <c r="S596" s="68"/>
    </row>
    <row r="597" spans="7:19" ht="15.75" customHeight="1" x14ac:dyDescent="0.2">
      <c r="G597" s="70"/>
      <c r="H597" s="70"/>
      <c r="I597" s="70"/>
      <c r="J597" s="69"/>
      <c r="Q597" s="68"/>
      <c r="R597" s="68"/>
      <c r="S597" s="68"/>
    </row>
    <row r="598" spans="7:19" ht="15.75" customHeight="1" x14ac:dyDescent="0.2">
      <c r="G598" s="70"/>
      <c r="H598" s="70"/>
      <c r="I598" s="70"/>
      <c r="J598" s="69"/>
      <c r="Q598" s="68"/>
      <c r="R598" s="68"/>
      <c r="S598" s="68"/>
    </row>
    <row r="599" spans="7:19" ht="15.75" customHeight="1" x14ac:dyDescent="0.2">
      <c r="G599" s="70"/>
      <c r="H599" s="70"/>
      <c r="I599" s="70"/>
      <c r="J599" s="69"/>
      <c r="Q599" s="68"/>
      <c r="R599" s="68"/>
      <c r="S599" s="68"/>
    </row>
    <row r="600" spans="7:19" ht="15.75" customHeight="1" x14ac:dyDescent="0.2">
      <c r="G600" s="70"/>
      <c r="H600" s="70"/>
      <c r="I600" s="70"/>
      <c r="J600" s="69"/>
      <c r="Q600" s="68"/>
      <c r="R600" s="68"/>
      <c r="S600" s="68"/>
    </row>
    <row r="601" spans="7:19" ht="15.75" customHeight="1" x14ac:dyDescent="0.2">
      <c r="G601" s="70"/>
      <c r="H601" s="70"/>
      <c r="I601" s="70"/>
      <c r="J601" s="69"/>
      <c r="Q601" s="68"/>
      <c r="R601" s="68"/>
      <c r="S601" s="68"/>
    </row>
    <row r="602" spans="7:19" ht="15.75" customHeight="1" x14ac:dyDescent="0.2">
      <c r="G602" s="70"/>
      <c r="H602" s="70"/>
      <c r="I602" s="70"/>
      <c r="J602" s="69"/>
      <c r="Q602" s="68"/>
      <c r="R602" s="68"/>
      <c r="S602" s="68"/>
    </row>
    <row r="603" spans="7:19" ht="15.75" customHeight="1" x14ac:dyDescent="0.2">
      <c r="G603" s="70"/>
      <c r="H603" s="70"/>
      <c r="I603" s="70"/>
      <c r="J603" s="69"/>
      <c r="Q603" s="68"/>
      <c r="R603" s="68"/>
      <c r="S603" s="68"/>
    </row>
    <row r="604" spans="7:19" ht="15.75" customHeight="1" x14ac:dyDescent="0.2">
      <c r="G604" s="70"/>
      <c r="H604" s="70"/>
      <c r="I604" s="70"/>
      <c r="J604" s="69"/>
      <c r="Q604" s="68"/>
      <c r="R604" s="68"/>
      <c r="S604" s="68"/>
    </row>
    <row r="605" spans="7:19" ht="15.75" customHeight="1" x14ac:dyDescent="0.2">
      <c r="G605" s="70"/>
      <c r="H605" s="70"/>
      <c r="I605" s="70"/>
      <c r="J605" s="69"/>
      <c r="Q605" s="68"/>
      <c r="R605" s="68"/>
      <c r="S605" s="68"/>
    </row>
    <row r="606" spans="7:19" ht="15.75" customHeight="1" x14ac:dyDescent="0.2">
      <c r="G606" s="70"/>
      <c r="H606" s="70"/>
      <c r="I606" s="70"/>
      <c r="J606" s="69"/>
      <c r="Q606" s="68"/>
      <c r="R606" s="68"/>
      <c r="S606" s="68"/>
    </row>
    <row r="607" spans="7:19" ht="15.75" customHeight="1" x14ac:dyDescent="0.2">
      <c r="G607" s="70"/>
      <c r="H607" s="70"/>
      <c r="I607" s="70"/>
      <c r="J607" s="69"/>
      <c r="Q607" s="68"/>
      <c r="R607" s="68"/>
      <c r="S607" s="68"/>
    </row>
    <row r="608" spans="7:19" ht="15.75" customHeight="1" x14ac:dyDescent="0.2">
      <c r="G608" s="70"/>
      <c r="H608" s="70"/>
      <c r="I608" s="70"/>
      <c r="J608" s="69"/>
      <c r="Q608" s="68"/>
      <c r="R608" s="68"/>
      <c r="S608" s="68"/>
    </row>
    <row r="609" spans="7:19" ht="15.75" customHeight="1" x14ac:dyDescent="0.2">
      <c r="G609" s="70"/>
      <c r="H609" s="70"/>
      <c r="I609" s="70"/>
      <c r="J609" s="69"/>
      <c r="Q609" s="68"/>
      <c r="R609" s="68"/>
      <c r="S609" s="68"/>
    </row>
    <row r="610" spans="7:19" ht="15.75" customHeight="1" x14ac:dyDescent="0.2">
      <c r="G610" s="70"/>
      <c r="H610" s="70"/>
      <c r="I610" s="70"/>
      <c r="J610" s="69"/>
      <c r="Q610" s="68"/>
      <c r="R610" s="68"/>
      <c r="S610" s="68"/>
    </row>
    <row r="611" spans="7:19" ht="15.75" customHeight="1" x14ac:dyDescent="0.2">
      <c r="G611" s="70"/>
      <c r="H611" s="70"/>
      <c r="I611" s="70"/>
      <c r="J611" s="69"/>
      <c r="Q611" s="68"/>
      <c r="R611" s="68"/>
      <c r="S611" s="68"/>
    </row>
    <row r="612" spans="7:19" ht="15.75" customHeight="1" x14ac:dyDescent="0.2">
      <c r="G612" s="70"/>
      <c r="H612" s="70"/>
      <c r="I612" s="70"/>
      <c r="J612" s="69"/>
      <c r="Q612" s="68"/>
      <c r="R612" s="68"/>
      <c r="S612" s="68"/>
    </row>
    <row r="613" spans="7:19" ht="15.75" customHeight="1" x14ac:dyDescent="0.2">
      <c r="G613" s="70"/>
      <c r="H613" s="70"/>
      <c r="I613" s="70"/>
      <c r="J613" s="69"/>
      <c r="Q613" s="68"/>
      <c r="R613" s="68"/>
      <c r="S613" s="68"/>
    </row>
    <row r="614" spans="7:19" ht="15.75" customHeight="1" x14ac:dyDescent="0.2">
      <c r="G614" s="70"/>
      <c r="H614" s="70"/>
      <c r="I614" s="70"/>
      <c r="J614" s="69"/>
      <c r="Q614" s="68"/>
      <c r="R614" s="68"/>
      <c r="S614" s="68"/>
    </row>
    <row r="615" spans="7:19" ht="15.75" customHeight="1" x14ac:dyDescent="0.2">
      <c r="G615" s="70"/>
      <c r="H615" s="70"/>
      <c r="I615" s="70"/>
      <c r="J615" s="69"/>
      <c r="Q615" s="68"/>
      <c r="R615" s="68"/>
      <c r="S615" s="68"/>
    </row>
    <row r="616" spans="7:19" ht="15.75" customHeight="1" x14ac:dyDescent="0.2">
      <c r="G616" s="70"/>
      <c r="H616" s="70"/>
      <c r="I616" s="70"/>
      <c r="J616" s="69"/>
      <c r="Q616" s="68"/>
      <c r="R616" s="68"/>
      <c r="S616" s="68"/>
    </row>
    <row r="617" spans="7:19" ht="15.75" customHeight="1" x14ac:dyDescent="0.2">
      <c r="G617" s="70"/>
      <c r="H617" s="70"/>
      <c r="I617" s="70"/>
      <c r="J617" s="69"/>
      <c r="Q617" s="68"/>
      <c r="R617" s="68"/>
      <c r="S617" s="68"/>
    </row>
    <row r="618" spans="7:19" ht="15.75" customHeight="1" x14ac:dyDescent="0.2">
      <c r="G618" s="70"/>
      <c r="H618" s="70"/>
      <c r="I618" s="70"/>
      <c r="J618" s="69"/>
      <c r="Q618" s="68"/>
      <c r="R618" s="68"/>
      <c r="S618" s="68"/>
    </row>
    <row r="619" spans="7:19" ht="15.75" customHeight="1" x14ac:dyDescent="0.2">
      <c r="G619" s="70"/>
      <c r="H619" s="70"/>
      <c r="I619" s="70"/>
      <c r="J619" s="69"/>
      <c r="Q619" s="68"/>
      <c r="R619" s="68"/>
      <c r="S619" s="68"/>
    </row>
    <row r="620" spans="7:19" ht="15.75" customHeight="1" x14ac:dyDescent="0.2">
      <c r="G620" s="70"/>
      <c r="H620" s="70"/>
      <c r="I620" s="70"/>
      <c r="J620" s="69"/>
      <c r="Q620" s="68"/>
      <c r="R620" s="68"/>
      <c r="S620" s="68"/>
    </row>
    <row r="621" spans="7:19" ht="15.75" customHeight="1" x14ac:dyDescent="0.2">
      <c r="G621" s="70"/>
      <c r="H621" s="70"/>
      <c r="I621" s="70"/>
      <c r="J621" s="69"/>
      <c r="Q621" s="68"/>
      <c r="R621" s="68"/>
      <c r="S621" s="68"/>
    </row>
    <row r="622" spans="7:19" ht="15.75" customHeight="1" x14ac:dyDescent="0.2">
      <c r="G622" s="70"/>
      <c r="H622" s="70"/>
      <c r="I622" s="70"/>
      <c r="J622" s="69"/>
      <c r="Q622" s="68"/>
      <c r="R622" s="68"/>
      <c r="S622" s="68"/>
    </row>
    <row r="623" spans="7:19" ht="15.75" customHeight="1" x14ac:dyDescent="0.2">
      <c r="G623" s="70"/>
      <c r="H623" s="70"/>
      <c r="I623" s="70"/>
      <c r="J623" s="69"/>
      <c r="Q623" s="68"/>
      <c r="R623" s="68"/>
      <c r="S623" s="68"/>
    </row>
    <row r="624" spans="7:19" ht="15.75" customHeight="1" x14ac:dyDescent="0.2">
      <c r="G624" s="70"/>
      <c r="H624" s="70"/>
      <c r="I624" s="70"/>
      <c r="J624" s="69"/>
      <c r="Q624" s="68"/>
      <c r="R624" s="68"/>
      <c r="S624" s="68"/>
    </row>
    <row r="625" spans="7:19" ht="15.75" customHeight="1" x14ac:dyDescent="0.2">
      <c r="G625" s="70"/>
      <c r="H625" s="70"/>
      <c r="I625" s="70"/>
      <c r="J625" s="69"/>
      <c r="Q625" s="68"/>
      <c r="R625" s="68"/>
      <c r="S625" s="68"/>
    </row>
    <row r="626" spans="7:19" ht="15.75" customHeight="1" x14ac:dyDescent="0.2">
      <c r="G626" s="70"/>
      <c r="H626" s="70"/>
      <c r="I626" s="70"/>
      <c r="J626" s="69"/>
      <c r="Q626" s="68"/>
      <c r="R626" s="68"/>
      <c r="S626" s="68"/>
    </row>
    <row r="627" spans="7:19" ht="15.75" customHeight="1" x14ac:dyDescent="0.2">
      <c r="G627" s="70"/>
      <c r="H627" s="70"/>
      <c r="I627" s="70"/>
      <c r="J627" s="69"/>
      <c r="Q627" s="68"/>
      <c r="R627" s="68"/>
      <c r="S627" s="68"/>
    </row>
    <row r="628" spans="7:19" ht="15.75" customHeight="1" x14ac:dyDescent="0.2">
      <c r="G628" s="70"/>
      <c r="H628" s="70"/>
      <c r="I628" s="70"/>
      <c r="J628" s="69"/>
      <c r="Q628" s="68"/>
      <c r="R628" s="68"/>
      <c r="S628" s="68"/>
    </row>
    <row r="629" spans="7:19" ht="15.75" customHeight="1" x14ac:dyDescent="0.2">
      <c r="G629" s="70"/>
      <c r="H629" s="70"/>
      <c r="I629" s="70"/>
      <c r="J629" s="69"/>
      <c r="Q629" s="68"/>
      <c r="R629" s="68"/>
      <c r="S629" s="68"/>
    </row>
    <row r="630" spans="7:19" ht="15.75" customHeight="1" x14ac:dyDescent="0.2">
      <c r="G630" s="70"/>
      <c r="H630" s="70"/>
      <c r="I630" s="70"/>
      <c r="J630" s="69"/>
      <c r="Q630" s="68"/>
      <c r="R630" s="68"/>
      <c r="S630" s="68"/>
    </row>
    <row r="631" spans="7:19" ht="15.75" customHeight="1" x14ac:dyDescent="0.2">
      <c r="G631" s="70"/>
      <c r="H631" s="70"/>
      <c r="I631" s="70"/>
      <c r="J631" s="69"/>
      <c r="Q631" s="68"/>
      <c r="R631" s="68"/>
      <c r="S631" s="68"/>
    </row>
    <row r="632" spans="7:19" ht="15.75" customHeight="1" x14ac:dyDescent="0.2">
      <c r="G632" s="70"/>
      <c r="H632" s="70"/>
      <c r="I632" s="70"/>
      <c r="J632" s="69"/>
      <c r="Q632" s="68"/>
      <c r="R632" s="68"/>
      <c r="S632" s="68"/>
    </row>
    <row r="633" spans="7:19" ht="15.75" customHeight="1" x14ac:dyDescent="0.2">
      <c r="G633" s="70"/>
      <c r="H633" s="70"/>
      <c r="I633" s="70"/>
      <c r="J633" s="69"/>
      <c r="Q633" s="68"/>
      <c r="R633" s="68"/>
      <c r="S633" s="68"/>
    </row>
    <row r="634" spans="7:19" ht="15.75" customHeight="1" x14ac:dyDescent="0.2">
      <c r="G634" s="70"/>
      <c r="H634" s="70"/>
      <c r="I634" s="70"/>
      <c r="J634" s="69"/>
      <c r="Q634" s="68"/>
      <c r="R634" s="68"/>
      <c r="S634" s="68"/>
    </row>
    <row r="635" spans="7:19" ht="15.75" customHeight="1" x14ac:dyDescent="0.2">
      <c r="G635" s="70"/>
      <c r="H635" s="70"/>
      <c r="I635" s="70"/>
      <c r="J635" s="69"/>
      <c r="Q635" s="68"/>
      <c r="R635" s="68"/>
      <c r="S635" s="68"/>
    </row>
    <row r="636" spans="7:19" ht="15.75" customHeight="1" x14ac:dyDescent="0.2">
      <c r="G636" s="70"/>
      <c r="H636" s="70"/>
      <c r="I636" s="70"/>
      <c r="J636" s="69"/>
      <c r="Q636" s="68"/>
      <c r="R636" s="68"/>
      <c r="S636" s="68"/>
    </row>
    <row r="637" spans="7:19" ht="15.75" customHeight="1" x14ac:dyDescent="0.2">
      <c r="G637" s="70"/>
      <c r="H637" s="70"/>
      <c r="I637" s="70"/>
      <c r="J637" s="69"/>
      <c r="Q637" s="68"/>
      <c r="R637" s="68"/>
      <c r="S637" s="68"/>
    </row>
    <row r="638" spans="7:19" ht="15.75" customHeight="1" x14ac:dyDescent="0.2">
      <c r="G638" s="70"/>
      <c r="H638" s="70"/>
      <c r="I638" s="70"/>
      <c r="J638" s="69"/>
      <c r="Q638" s="68"/>
      <c r="R638" s="68"/>
      <c r="S638" s="68"/>
    </row>
    <row r="639" spans="7:19" ht="15.75" customHeight="1" x14ac:dyDescent="0.2">
      <c r="G639" s="70"/>
      <c r="H639" s="70"/>
      <c r="I639" s="70"/>
      <c r="J639" s="69"/>
      <c r="Q639" s="68"/>
      <c r="R639" s="68"/>
      <c r="S639" s="68"/>
    </row>
    <row r="640" spans="7:19" ht="15.75" customHeight="1" x14ac:dyDescent="0.2">
      <c r="G640" s="70"/>
      <c r="H640" s="70"/>
      <c r="I640" s="70"/>
      <c r="J640" s="69"/>
      <c r="Q640" s="68"/>
      <c r="R640" s="68"/>
      <c r="S640" s="68"/>
    </row>
    <row r="641" spans="7:19" ht="15.75" customHeight="1" x14ac:dyDescent="0.2">
      <c r="G641" s="70"/>
      <c r="H641" s="70"/>
      <c r="I641" s="70"/>
      <c r="J641" s="69"/>
      <c r="Q641" s="68"/>
      <c r="R641" s="68"/>
      <c r="S641" s="68"/>
    </row>
    <row r="642" spans="7:19" ht="15.75" customHeight="1" x14ac:dyDescent="0.2">
      <c r="G642" s="70"/>
      <c r="H642" s="70"/>
      <c r="I642" s="70"/>
      <c r="J642" s="69"/>
      <c r="Q642" s="68"/>
      <c r="R642" s="68"/>
      <c r="S642" s="68"/>
    </row>
    <row r="643" spans="7:19" ht="15.75" customHeight="1" x14ac:dyDescent="0.2">
      <c r="G643" s="70"/>
      <c r="H643" s="70"/>
      <c r="I643" s="70"/>
      <c r="J643" s="69"/>
      <c r="Q643" s="68"/>
      <c r="R643" s="68"/>
      <c r="S643" s="68"/>
    </row>
    <row r="644" spans="7:19" ht="15.75" customHeight="1" x14ac:dyDescent="0.2">
      <c r="G644" s="70"/>
      <c r="H644" s="70"/>
      <c r="I644" s="70"/>
      <c r="J644" s="69"/>
      <c r="Q644" s="68"/>
      <c r="R644" s="68"/>
      <c r="S644" s="68"/>
    </row>
    <row r="645" spans="7:19" ht="15.75" customHeight="1" x14ac:dyDescent="0.2">
      <c r="G645" s="70"/>
      <c r="H645" s="70"/>
      <c r="I645" s="70"/>
      <c r="J645" s="69"/>
      <c r="Q645" s="68"/>
      <c r="R645" s="68"/>
      <c r="S645" s="68"/>
    </row>
    <row r="646" spans="7:19" ht="15.75" customHeight="1" x14ac:dyDescent="0.2">
      <c r="G646" s="70"/>
      <c r="H646" s="70"/>
      <c r="I646" s="70"/>
      <c r="J646" s="69"/>
      <c r="Q646" s="68"/>
      <c r="R646" s="68"/>
      <c r="S646" s="68"/>
    </row>
    <row r="647" spans="7:19" ht="15.75" customHeight="1" x14ac:dyDescent="0.2">
      <c r="G647" s="70"/>
      <c r="H647" s="70"/>
      <c r="I647" s="70"/>
      <c r="J647" s="69"/>
      <c r="Q647" s="68"/>
      <c r="R647" s="68"/>
      <c r="S647" s="68"/>
    </row>
    <row r="648" spans="7:19" ht="15.75" customHeight="1" x14ac:dyDescent="0.2">
      <c r="G648" s="70"/>
      <c r="H648" s="70"/>
      <c r="I648" s="70"/>
      <c r="J648" s="69"/>
      <c r="Q648" s="68"/>
      <c r="R648" s="68"/>
      <c r="S648" s="68"/>
    </row>
    <row r="649" spans="7:19" ht="15.75" customHeight="1" x14ac:dyDescent="0.2">
      <c r="G649" s="70"/>
      <c r="H649" s="70"/>
      <c r="I649" s="70"/>
      <c r="J649" s="69"/>
      <c r="Q649" s="68"/>
      <c r="R649" s="68"/>
      <c r="S649" s="68"/>
    </row>
    <row r="650" spans="7:19" ht="15.75" customHeight="1" x14ac:dyDescent="0.2">
      <c r="G650" s="70"/>
      <c r="H650" s="70"/>
      <c r="I650" s="70"/>
      <c r="J650" s="69"/>
      <c r="Q650" s="68"/>
      <c r="R650" s="68"/>
      <c r="S650" s="68"/>
    </row>
    <row r="651" spans="7:19" ht="15.75" customHeight="1" x14ac:dyDescent="0.2">
      <c r="G651" s="70"/>
      <c r="H651" s="70"/>
      <c r="I651" s="70"/>
      <c r="J651" s="69"/>
      <c r="Q651" s="68"/>
      <c r="R651" s="68"/>
      <c r="S651" s="68"/>
    </row>
    <row r="652" spans="7:19" ht="15.75" customHeight="1" x14ac:dyDescent="0.2">
      <c r="G652" s="70"/>
      <c r="H652" s="70"/>
      <c r="I652" s="70"/>
      <c r="J652" s="69"/>
      <c r="Q652" s="68"/>
      <c r="R652" s="68"/>
      <c r="S652" s="68"/>
    </row>
    <row r="653" spans="7:19" ht="15.75" customHeight="1" x14ac:dyDescent="0.2">
      <c r="G653" s="70"/>
      <c r="H653" s="70"/>
      <c r="I653" s="70"/>
      <c r="J653" s="69"/>
      <c r="Q653" s="68"/>
      <c r="R653" s="68"/>
      <c r="S653" s="68"/>
    </row>
    <row r="654" spans="7:19" ht="15.75" customHeight="1" x14ac:dyDescent="0.2">
      <c r="G654" s="70"/>
      <c r="H654" s="70"/>
      <c r="I654" s="70"/>
      <c r="J654" s="69"/>
      <c r="Q654" s="68"/>
      <c r="R654" s="68"/>
      <c r="S654" s="68"/>
    </row>
    <row r="655" spans="7:19" ht="15.75" customHeight="1" x14ac:dyDescent="0.2">
      <c r="G655" s="70"/>
      <c r="H655" s="70"/>
      <c r="I655" s="70"/>
      <c r="J655" s="69"/>
      <c r="Q655" s="68"/>
      <c r="R655" s="68"/>
      <c r="S655" s="68"/>
    </row>
    <row r="656" spans="7:19" ht="15.75" customHeight="1" x14ac:dyDescent="0.2">
      <c r="G656" s="70"/>
      <c r="H656" s="70"/>
      <c r="I656" s="70"/>
      <c r="J656" s="69"/>
      <c r="Q656" s="68"/>
      <c r="R656" s="68"/>
      <c r="S656" s="68"/>
    </row>
    <row r="657" spans="7:19" ht="15.75" customHeight="1" x14ac:dyDescent="0.2">
      <c r="G657" s="70"/>
      <c r="H657" s="70"/>
      <c r="I657" s="70"/>
      <c r="J657" s="69"/>
      <c r="Q657" s="68"/>
      <c r="R657" s="68"/>
      <c r="S657" s="68"/>
    </row>
    <row r="658" spans="7:19" ht="15.75" customHeight="1" x14ac:dyDescent="0.2">
      <c r="G658" s="70"/>
      <c r="H658" s="70"/>
      <c r="I658" s="70"/>
      <c r="J658" s="69"/>
      <c r="Q658" s="68"/>
      <c r="R658" s="68"/>
      <c r="S658" s="68"/>
    </row>
    <row r="659" spans="7:19" ht="15.75" customHeight="1" x14ac:dyDescent="0.2">
      <c r="G659" s="70"/>
      <c r="H659" s="70"/>
      <c r="I659" s="70"/>
      <c r="J659" s="69"/>
      <c r="Q659" s="68"/>
      <c r="R659" s="68"/>
      <c r="S659" s="68"/>
    </row>
    <row r="660" spans="7:19" ht="15.75" customHeight="1" x14ac:dyDescent="0.2">
      <c r="G660" s="70"/>
      <c r="H660" s="70"/>
      <c r="I660" s="70"/>
      <c r="J660" s="69"/>
      <c r="Q660" s="68"/>
      <c r="R660" s="68"/>
      <c r="S660" s="68"/>
    </row>
    <row r="661" spans="7:19" ht="15.75" customHeight="1" x14ac:dyDescent="0.2">
      <c r="G661" s="70"/>
      <c r="H661" s="70"/>
      <c r="I661" s="70"/>
      <c r="J661" s="69"/>
      <c r="Q661" s="68"/>
      <c r="R661" s="68"/>
      <c r="S661" s="68"/>
    </row>
    <row r="662" spans="7:19" ht="15.75" customHeight="1" x14ac:dyDescent="0.2">
      <c r="G662" s="70"/>
      <c r="H662" s="70"/>
      <c r="I662" s="70"/>
      <c r="J662" s="69"/>
      <c r="Q662" s="68"/>
      <c r="R662" s="68"/>
      <c r="S662" s="68"/>
    </row>
    <row r="663" spans="7:19" ht="15.75" customHeight="1" x14ac:dyDescent="0.2">
      <c r="G663" s="70"/>
      <c r="H663" s="70"/>
      <c r="I663" s="70"/>
      <c r="J663" s="69"/>
      <c r="Q663" s="68"/>
      <c r="R663" s="68"/>
      <c r="S663" s="68"/>
    </row>
    <row r="664" spans="7:19" ht="15.75" customHeight="1" x14ac:dyDescent="0.2">
      <c r="G664" s="70"/>
      <c r="H664" s="70"/>
      <c r="I664" s="70"/>
      <c r="J664" s="69"/>
      <c r="Q664" s="68"/>
      <c r="R664" s="68"/>
      <c r="S664" s="68"/>
    </row>
    <row r="665" spans="7:19" ht="15.75" customHeight="1" x14ac:dyDescent="0.2">
      <c r="G665" s="70"/>
      <c r="H665" s="70"/>
      <c r="I665" s="70"/>
      <c r="J665" s="69"/>
      <c r="Q665" s="68"/>
      <c r="R665" s="68"/>
      <c r="S665" s="68"/>
    </row>
    <row r="666" spans="7:19" ht="15.75" customHeight="1" x14ac:dyDescent="0.2">
      <c r="G666" s="70"/>
      <c r="H666" s="70"/>
      <c r="I666" s="70"/>
      <c r="J666" s="69"/>
      <c r="Q666" s="68"/>
      <c r="R666" s="68"/>
      <c r="S666" s="68"/>
    </row>
    <row r="667" spans="7:19" ht="15.75" customHeight="1" x14ac:dyDescent="0.2">
      <c r="G667" s="70"/>
      <c r="H667" s="70"/>
      <c r="I667" s="70"/>
      <c r="J667" s="69"/>
      <c r="Q667" s="68"/>
      <c r="R667" s="68"/>
      <c r="S667" s="68"/>
    </row>
    <row r="668" spans="7:19" ht="15.75" customHeight="1" x14ac:dyDescent="0.2">
      <c r="G668" s="70"/>
      <c r="H668" s="70"/>
      <c r="I668" s="70"/>
      <c r="J668" s="69"/>
      <c r="Q668" s="68"/>
      <c r="R668" s="68"/>
      <c r="S668" s="68"/>
    </row>
    <row r="669" spans="7:19" ht="15.75" customHeight="1" x14ac:dyDescent="0.2">
      <c r="G669" s="70"/>
      <c r="H669" s="70"/>
      <c r="I669" s="70"/>
      <c r="J669" s="69"/>
      <c r="Q669" s="68"/>
      <c r="R669" s="68"/>
      <c r="S669" s="68"/>
    </row>
    <row r="670" spans="7:19" ht="15.75" customHeight="1" x14ac:dyDescent="0.2">
      <c r="G670" s="70"/>
      <c r="H670" s="70"/>
      <c r="I670" s="70"/>
      <c r="J670" s="69"/>
      <c r="Q670" s="68"/>
      <c r="R670" s="68"/>
      <c r="S670" s="68"/>
    </row>
    <row r="671" spans="7:19" ht="15.75" customHeight="1" x14ac:dyDescent="0.2">
      <c r="G671" s="70"/>
      <c r="H671" s="70"/>
      <c r="I671" s="70"/>
      <c r="J671" s="69"/>
      <c r="Q671" s="68"/>
      <c r="R671" s="68"/>
      <c r="S671" s="68"/>
    </row>
    <row r="672" spans="7:19" ht="15.75" customHeight="1" x14ac:dyDescent="0.2">
      <c r="G672" s="70"/>
      <c r="H672" s="70"/>
      <c r="I672" s="70"/>
      <c r="J672" s="69"/>
      <c r="Q672" s="68"/>
      <c r="R672" s="68"/>
      <c r="S672" s="68"/>
    </row>
    <row r="673" spans="7:19" ht="15.75" customHeight="1" x14ac:dyDescent="0.2">
      <c r="G673" s="70"/>
      <c r="H673" s="70"/>
      <c r="I673" s="70"/>
      <c r="J673" s="69"/>
      <c r="Q673" s="68"/>
      <c r="R673" s="68"/>
      <c r="S673" s="68"/>
    </row>
    <row r="674" spans="7:19" ht="15.75" customHeight="1" x14ac:dyDescent="0.2">
      <c r="G674" s="70"/>
      <c r="H674" s="70"/>
      <c r="I674" s="70"/>
      <c r="J674" s="69"/>
      <c r="Q674" s="68"/>
      <c r="R674" s="68"/>
      <c r="S674" s="68"/>
    </row>
    <row r="675" spans="7:19" ht="15.75" customHeight="1" x14ac:dyDescent="0.2">
      <c r="G675" s="70"/>
      <c r="H675" s="70"/>
      <c r="I675" s="70"/>
      <c r="J675" s="69"/>
      <c r="Q675" s="68"/>
      <c r="R675" s="68"/>
      <c r="S675" s="68"/>
    </row>
    <row r="676" spans="7:19" ht="15.75" customHeight="1" x14ac:dyDescent="0.2">
      <c r="G676" s="70"/>
      <c r="H676" s="70"/>
      <c r="I676" s="70"/>
      <c r="J676" s="69"/>
      <c r="Q676" s="68"/>
      <c r="R676" s="68"/>
      <c r="S676" s="68"/>
    </row>
    <row r="677" spans="7:19" ht="15.75" customHeight="1" x14ac:dyDescent="0.2">
      <c r="G677" s="70"/>
      <c r="H677" s="70"/>
      <c r="I677" s="70"/>
      <c r="J677" s="69"/>
      <c r="Q677" s="68"/>
      <c r="R677" s="68"/>
      <c r="S677" s="68"/>
    </row>
    <row r="678" spans="7:19" ht="15.75" customHeight="1" x14ac:dyDescent="0.2">
      <c r="G678" s="70"/>
      <c r="H678" s="70"/>
      <c r="I678" s="70"/>
      <c r="J678" s="69"/>
      <c r="Q678" s="68"/>
      <c r="R678" s="68"/>
      <c r="S678" s="68"/>
    </row>
    <row r="679" spans="7:19" ht="15.75" customHeight="1" x14ac:dyDescent="0.2">
      <c r="G679" s="70"/>
      <c r="H679" s="70"/>
      <c r="I679" s="70"/>
      <c r="J679" s="69"/>
      <c r="Q679" s="68"/>
      <c r="R679" s="68"/>
      <c r="S679" s="68"/>
    </row>
    <row r="680" spans="7:19" ht="15.75" customHeight="1" x14ac:dyDescent="0.2">
      <c r="G680" s="70"/>
      <c r="H680" s="70"/>
      <c r="I680" s="70"/>
      <c r="J680" s="69"/>
      <c r="Q680" s="68"/>
      <c r="R680" s="68"/>
      <c r="S680" s="68"/>
    </row>
    <row r="681" spans="7:19" ht="15.75" customHeight="1" x14ac:dyDescent="0.2">
      <c r="G681" s="70"/>
      <c r="H681" s="70"/>
      <c r="I681" s="70"/>
      <c r="J681" s="69"/>
      <c r="Q681" s="68"/>
      <c r="R681" s="68"/>
      <c r="S681" s="68"/>
    </row>
    <row r="682" spans="7:19" ht="15.75" customHeight="1" x14ac:dyDescent="0.2">
      <c r="G682" s="70"/>
      <c r="H682" s="70"/>
      <c r="I682" s="70"/>
      <c r="J682" s="69"/>
      <c r="Q682" s="68"/>
      <c r="R682" s="68"/>
      <c r="S682" s="68"/>
    </row>
    <row r="683" spans="7:19" ht="15.75" customHeight="1" x14ac:dyDescent="0.2">
      <c r="G683" s="70"/>
      <c r="H683" s="70"/>
      <c r="I683" s="70"/>
      <c r="J683" s="69"/>
      <c r="Q683" s="68"/>
      <c r="R683" s="68"/>
      <c r="S683" s="68"/>
    </row>
    <row r="684" spans="7:19" ht="15.75" customHeight="1" x14ac:dyDescent="0.2">
      <c r="G684" s="70"/>
      <c r="H684" s="70"/>
      <c r="I684" s="70"/>
      <c r="J684" s="69"/>
      <c r="Q684" s="68"/>
      <c r="R684" s="68"/>
      <c r="S684" s="68"/>
    </row>
    <row r="685" spans="7:19" ht="15.75" customHeight="1" x14ac:dyDescent="0.2">
      <c r="G685" s="70"/>
      <c r="H685" s="70"/>
      <c r="I685" s="70"/>
      <c r="J685" s="69"/>
      <c r="Q685" s="68"/>
      <c r="R685" s="68"/>
      <c r="S685" s="68"/>
    </row>
    <row r="686" spans="7:19" ht="15.75" customHeight="1" x14ac:dyDescent="0.2">
      <c r="G686" s="70"/>
      <c r="H686" s="70"/>
      <c r="I686" s="70"/>
      <c r="J686" s="69"/>
      <c r="Q686" s="68"/>
      <c r="R686" s="68"/>
      <c r="S686" s="68"/>
    </row>
    <row r="687" spans="7:19" ht="15.75" customHeight="1" x14ac:dyDescent="0.2">
      <c r="G687" s="70"/>
      <c r="H687" s="70"/>
      <c r="I687" s="70"/>
      <c r="J687" s="69"/>
      <c r="Q687" s="68"/>
      <c r="R687" s="68"/>
      <c r="S687" s="68"/>
    </row>
    <row r="688" spans="7:19" ht="15.75" customHeight="1" x14ac:dyDescent="0.2">
      <c r="G688" s="70"/>
      <c r="H688" s="70"/>
      <c r="I688" s="70"/>
      <c r="J688" s="69"/>
      <c r="Q688" s="68"/>
      <c r="R688" s="68"/>
      <c r="S688" s="68"/>
    </row>
    <row r="689" spans="7:19" ht="15.75" customHeight="1" x14ac:dyDescent="0.2">
      <c r="G689" s="70"/>
      <c r="H689" s="70"/>
      <c r="I689" s="70"/>
      <c r="J689" s="69"/>
      <c r="Q689" s="68"/>
      <c r="R689" s="68"/>
      <c r="S689" s="68"/>
    </row>
    <row r="690" spans="7:19" ht="15.75" customHeight="1" x14ac:dyDescent="0.2">
      <c r="G690" s="70"/>
      <c r="H690" s="70"/>
      <c r="I690" s="70"/>
      <c r="J690" s="69"/>
      <c r="Q690" s="68"/>
      <c r="R690" s="68"/>
      <c r="S690" s="68"/>
    </row>
    <row r="691" spans="7:19" ht="15.75" customHeight="1" x14ac:dyDescent="0.2">
      <c r="G691" s="70"/>
      <c r="H691" s="70"/>
      <c r="I691" s="70"/>
      <c r="J691" s="69"/>
      <c r="Q691" s="68"/>
      <c r="R691" s="68"/>
      <c r="S691" s="68"/>
    </row>
    <row r="692" spans="7:19" ht="15.75" customHeight="1" x14ac:dyDescent="0.2">
      <c r="G692" s="70"/>
      <c r="H692" s="70"/>
      <c r="I692" s="70"/>
      <c r="J692" s="69"/>
      <c r="Q692" s="68"/>
      <c r="R692" s="68"/>
      <c r="S692" s="68"/>
    </row>
    <row r="693" spans="7:19" ht="15.75" customHeight="1" x14ac:dyDescent="0.2">
      <c r="G693" s="70"/>
      <c r="H693" s="70"/>
      <c r="I693" s="70"/>
      <c r="J693" s="69"/>
      <c r="Q693" s="68"/>
      <c r="R693" s="68"/>
      <c r="S693" s="68"/>
    </row>
    <row r="694" spans="7:19" ht="15.75" customHeight="1" x14ac:dyDescent="0.2">
      <c r="G694" s="70"/>
      <c r="H694" s="70"/>
      <c r="I694" s="70"/>
      <c r="J694" s="69"/>
      <c r="Q694" s="68"/>
      <c r="R694" s="68"/>
      <c r="S694" s="68"/>
    </row>
    <row r="695" spans="7:19" ht="15.75" customHeight="1" x14ac:dyDescent="0.2">
      <c r="G695" s="70"/>
      <c r="H695" s="70"/>
      <c r="I695" s="70"/>
      <c r="J695" s="69"/>
      <c r="Q695" s="68"/>
      <c r="R695" s="68"/>
      <c r="S695" s="68"/>
    </row>
    <row r="696" spans="7:19" ht="15.75" customHeight="1" x14ac:dyDescent="0.2">
      <c r="G696" s="70"/>
      <c r="H696" s="70"/>
      <c r="I696" s="70"/>
      <c r="J696" s="69"/>
      <c r="Q696" s="68"/>
      <c r="R696" s="68"/>
      <c r="S696" s="68"/>
    </row>
    <row r="697" spans="7:19" ht="15.75" customHeight="1" x14ac:dyDescent="0.2">
      <c r="G697" s="70"/>
      <c r="H697" s="70"/>
      <c r="I697" s="70"/>
      <c r="J697" s="69"/>
      <c r="Q697" s="68"/>
      <c r="R697" s="68"/>
      <c r="S697" s="68"/>
    </row>
    <row r="698" spans="7:19" ht="15.75" customHeight="1" x14ac:dyDescent="0.2">
      <c r="G698" s="70"/>
      <c r="H698" s="70"/>
      <c r="I698" s="70"/>
      <c r="J698" s="69"/>
      <c r="Q698" s="68"/>
      <c r="R698" s="68"/>
      <c r="S698" s="68"/>
    </row>
    <row r="699" spans="7:19" ht="15.75" customHeight="1" x14ac:dyDescent="0.2">
      <c r="G699" s="70"/>
      <c r="H699" s="70"/>
      <c r="I699" s="70"/>
      <c r="J699" s="69"/>
      <c r="Q699" s="68"/>
      <c r="R699" s="68"/>
      <c r="S699" s="68"/>
    </row>
    <row r="700" spans="7:19" ht="15.75" customHeight="1" x14ac:dyDescent="0.2">
      <c r="G700" s="70"/>
      <c r="H700" s="70"/>
      <c r="I700" s="70"/>
      <c r="J700" s="69"/>
      <c r="Q700" s="68"/>
      <c r="R700" s="68"/>
      <c r="S700" s="68"/>
    </row>
    <row r="701" spans="7:19" ht="15.75" customHeight="1" x14ac:dyDescent="0.2">
      <c r="G701" s="70"/>
      <c r="H701" s="70"/>
      <c r="I701" s="70"/>
      <c r="J701" s="69"/>
      <c r="Q701" s="68"/>
      <c r="R701" s="68"/>
      <c r="S701" s="68"/>
    </row>
    <row r="702" spans="7:19" ht="15.75" customHeight="1" x14ac:dyDescent="0.2">
      <c r="G702" s="70"/>
      <c r="H702" s="70"/>
      <c r="I702" s="70"/>
      <c r="J702" s="69"/>
      <c r="Q702" s="68"/>
      <c r="R702" s="68"/>
      <c r="S702" s="68"/>
    </row>
    <row r="703" spans="7:19" ht="15.75" customHeight="1" x14ac:dyDescent="0.2">
      <c r="G703" s="70"/>
      <c r="H703" s="70"/>
      <c r="I703" s="70"/>
      <c r="J703" s="69"/>
      <c r="Q703" s="68"/>
      <c r="R703" s="68"/>
      <c r="S703" s="68"/>
    </row>
    <row r="704" spans="7:19" ht="15.75" customHeight="1" x14ac:dyDescent="0.2">
      <c r="G704" s="70"/>
      <c r="H704" s="70"/>
      <c r="I704" s="70"/>
      <c r="J704" s="69"/>
      <c r="Q704" s="68"/>
      <c r="R704" s="68"/>
      <c r="S704" s="68"/>
    </row>
    <row r="705" spans="7:19" ht="15.75" customHeight="1" x14ac:dyDescent="0.2">
      <c r="G705" s="70"/>
      <c r="H705" s="70"/>
      <c r="I705" s="70"/>
      <c r="J705" s="69"/>
      <c r="Q705" s="68"/>
      <c r="R705" s="68"/>
      <c r="S705" s="68"/>
    </row>
    <row r="706" spans="7:19" ht="15.75" customHeight="1" x14ac:dyDescent="0.2">
      <c r="G706" s="70"/>
      <c r="H706" s="70"/>
      <c r="I706" s="70"/>
      <c r="J706" s="69"/>
      <c r="Q706" s="68"/>
      <c r="R706" s="68"/>
      <c r="S706" s="68"/>
    </row>
    <row r="707" spans="7:19" ht="15.75" customHeight="1" x14ac:dyDescent="0.2">
      <c r="G707" s="70"/>
      <c r="H707" s="70"/>
      <c r="I707" s="70"/>
      <c r="J707" s="69"/>
      <c r="Q707" s="68"/>
      <c r="R707" s="68"/>
      <c r="S707" s="68"/>
    </row>
    <row r="708" spans="7:19" ht="15.75" customHeight="1" x14ac:dyDescent="0.2">
      <c r="G708" s="70"/>
      <c r="H708" s="70"/>
      <c r="I708" s="70"/>
      <c r="J708" s="69"/>
      <c r="Q708" s="68"/>
      <c r="R708" s="68"/>
      <c r="S708" s="68"/>
    </row>
    <row r="709" spans="7:19" ht="15.75" customHeight="1" x14ac:dyDescent="0.2">
      <c r="G709" s="70"/>
      <c r="H709" s="70"/>
      <c r="I709" s="70"/>
      <c r="J709" s="69"/>
      <c r="Q709" s="68"/>
      <c r="R709" s="68"/>
      <c r="S709" s="68"/>
    </row>
    <row r="710" spans="7:19" ht="15.75" customHeight="1" x14ac:dyDescent="0.2">
      <c r="G710" s="70"/>
      <c r="H710" s="70"/>
      <c r="I710" s="70"/>
      <c r="J710" s="69"/>
      <c r="Q710" s="68"/>
      <c r="R710" s="68"/>
      <c r="S710" s="68"/>
    </row>
    <row r="711" spans="7:19" ht="15.75" customHeight="1" x14ac:dyDescent="0.2">
      <c r="G711" s="70"/>
      <c r="H711" s="70"/>
      <c r="I711" s="70"/>
      <c r="J711" s="69"/>
      <c r="Q711" s="68"/>
      <c r="R711" s="68"/>
      <c r="S711" s="68"/>
    </row>
    <row r="712" spans="7:19" ht="15.75" customHeight="1" x14ac:dyDescent="0.2">
      <c r="G712" s="70"/>
      <c r="H712" s="70"/>
      <c r="I712" s="70"/>
      <c r="J712" s="69"/>
      <c r="Q712" s="68"/>
      <c r="R712" s="68"/>
      <c r="S712" s="68"/>
    </row>
    <row r="713" spans="7:19" ht="15.75" customHeight="1" x14ac:dyDescent="0.2">
      <c r="G713" s="70"/>
      <c r="H713" s="70"/>
      <c r="I713" s="70"/>
      <c r="J713" s="69"/>
      <c r="Q713" s="68"/>
      <c r="R713" s="68"/>
      <c r="S713" s="68"/>
    </row>
    <row r="714" spans="7:19" ht="15.75" customHeight="1" x14ac:dyDescent="0.2">
      <c r="G714" s="70"/>
      <c r="H714" s="70"/>
      <c r="I714" s="70"/>
      <c r="J714" s="69"/>
      <c r="Q714" s="68"/>
      <c r="R714" s="68"/>
      <c r="S714" s="68"/>
    </row>
    <row r="715" spans="7:19" ht="15.75" customHeight="1" x14ac:dyDescent="0.2">
      <c r="G715" s="70"/>
      <c r="H715" s="70"/>
      <c r="I715" s="70"/>
      <c r="J715" s="69"/>
      <c r="Q715" s="68"/>
      <c r="R715" s="68"/>
      <c r="S715" s="68"/>
    </row>
    <row r="716" spans="7:19" ht="15.75" customHeight="1" x14ac:dyDescent="0.2">
      <c r="G716" s="70"/>
      <c r="H716" s="70"/>
      <c r="I716" s="70"/>
      <c r="J716" s="69"/>
      <c r="Q716" s="68"/>
      <c r="R716" s="68"/>
      <c r="S716" s="68"/>
    </row>
    <row r="717" spans="7:19" ht="15.75" customHeight="1" x14ac:dyDescent="0.2">
      <c r="G717" s="70"/>
      <c r="H717" s="70"/>
      <c r="I717" s="70"/>
      <c r="J717" s="69"/>
      <c r="Q717" s="68"/>
      <c r="R717" s="68"/>
      <c r="S717" s="68"/>
    </row>
    <row r="718" spans="7:19" ht="15.75" customHeight="1" x14ac:dyDescent="0.2">
      <c r="G718" s="70"/>
      <c r="H718" s="70"/>
      <c r="I718" s="70"/>
      <c r="J718" s="69"/>
      <c r="Q718" s="68"/>
      <c r="R718" s="68"/>
      <c r="S718" s="68"/>
    </row>
    <row r="719" spans="7:19" ht="15.75" customHeight="1" x14ac:dyDescent="0.2">
      <c r="G719" s="70"/>
      <c r="H719" s="70"/>
      <c r="I719" s="70"/>
      <c r="J719" s="69"/>
      <c r="Q719" s="68"/>
      <c r="R719" s="68"/>
      <c r="S719" s="68"/>
    </row>
    <row r="720" spans="7:19" ht="15.75" customHeight="1" x14ac:dyDescent="0.2">
      <c r="G720" s="70"/>
      <c r="H720" s="70"/>
      <c r="I720" s="70"/>
      <c r="J720" s="69"/>
      <c r="Q720" s="68"/>
      <c r="R720" s="68"/>
      <c r="S720" s="68"/>
    </row>
    <row r="721" spans="7:19" ht="15.75" customHeight="1" x14ac:dyDescent="0.2">
      <c r="G721" s="70"/>
      <c r="H721" s="70"/>
      <c r="I721" s="70"/>
      <c r="J721" s="69"/>
      <c r="Q721" s="68"/>
      <c r="R721" s="68"/>
      <c r="S721" s="68"/>
    </row>
    <row r="722" spans="7:19" ht="15.75" customHeight="1" x14ac:dyDescent="0.2">
      <c r="G722" s="70"/>
      <c r="H722" s="70"/>
      <c r="I722" s="70"/>
      <c r="J722" s="69"/>
      <c r="Q722" s="68"/>
      <c r="R722" s="68"/>
      <c r="S722" s="68"/>
    </row>
    <row r="723" spans="7:19" ht="15.75" customHeight="1" x14ac:dyDescent="0.2">
      <c r="G723" s="70"/>
      <c r="H723" s="70"/>
      <c r="I723" s="70"/>
      <c r="J723" s="69"/>
      <c r="Q723" s="68"/>
      <c r="R723" s="68"/>
      <c r="S723" s="68"/>
    </row>
    <row r="724" spans="7:19" ht="15.75" customHeight="1" x14ac:dyDescent="0.2">
      <c r="G724" s="70"/>
      <c r="H724" s="70"/>
      <c r="I724" s="70"/>
      <c r="J724" s="69"/>
      <c r="Q724" s="68"/>
      <c r="R724" s="68"/>
      <c r="S724" s="68"/>
    </row>
    <row r="725" spans="7:19" ht="15.75" customHeight="1" x14ac:dyDescent="0.2">
      <c r="G725" s="70"/>
      <c r="H725" s="70"/>
      <c r="I725" s="70"/>
      <c r="J725" s="69"/>
      <c r="Q725" s="68"/>
      <c r="R725" s="68"/>
      <c r="S725" s="68"/>
    </row>
    <row r="726" spans="7:19" ht="15.75" customHeight="1" x14ac:dyDescent="0.2">
      <c r="G726" s="70"/>
      <c r="H726" s="70"/>
      <c r="I726" s="70"/>
      <c r="J726" s="69"/>
      <c r="Q726" s="68"/>
      <c r="R726" s="68"/>
      <c r="S726" s="68"/>
    </row>
    <row r="727" spans="7:19" ht="15.75" customHeight="1" x14ac:dyDescent="0.2">
      <c r="G727" s="70"/>
      <c r="H727" s="70"/>
      <c r="I727" s="70"/>
      <c r="J727" s="69"/>
      <c r="Q727" s="68"/>
      <c r="R727" s="68"/>
      <c r="S727" s="68"/>
    </row>
    <row r="728" spans="7:19" ht="15.75" customHeight="1" x14ac:dyDescent="0.2">
      <c r="G728" s="70"/>
      <c r="H728" s="70"/>
      <c r="I728" s="70"/>
      <c r="J728" s="69"/>
      <c r="Q728" s="68"/>
      <c r="R728" s="68"/>
      <c r="S728" s="68"/>
    </row>
    <row r="729" spans="7:19" ht="15.75" customHeight="1" x14ac:dyDescent="0.2">
      <c r="G729" s="70"/>
      <c r="H729" s="70"/>
      <c r="I729" s="70"/>
      <c r="J729" s="69"/>
      <c r="Q729" s="68"/>
      <c r="R729" s="68"/>
      <c r="S729" s="68"/>
    </row>
    <row r="730" spans="7:19" ht="15.75" customHeight="1" x14ac:dyDescent="0.2">
      <c r="G730" s="70"/>
      <c r="H730" s="70"/>
      <c r="I730" s="70"/>
      <c r="J730" s="69"/>
      <c r="Q730" s="68"/>
      <c r="R730" s="68"/>
      <c r="S730" s="68"/>
    </row>
    <row r="731" spans="7:19" ht="15.75" customHeight="1" x14ac:dyDescent="0.2">
      <c r="G731" s="70"/>
      <c r="H731" s="70"/>
      <c r="I731" s="70"/>
      <c r="J731" s="69"/>
      <c r="Q731" s="68"/>
      <c r="R731" s="68"/>
      <c r="S731" s="68"/>
    </row>
    <row r="732" spans="7:19" ht="15.75" customHeight="1" x14ac:dyDescent="0.2">
      <c r="G732" s="70"/>
      <c r="H732" s="70"/>
      <c r="I732" s="70"/>
      <c r="J732" s="69"/>
      <c r="Q732" s="68"/>
      <c r="R732" s="68"/>
      <c r="S732" s="68"/>
    </row>
    <row r="733" spans="7:19" ht="15.75" customHeight="1" x14ac:dyDescent="0.2">
      <c r="G733" s="70"/>
      <c r="H733" s="70"/>
      <c r="I733" s="70"/>
      <c r="J733" s="69"/>
      <c r="Q733" s="68"/>
      <c r="R733" s="68"/>
      <c r="S733" s="68"/>
    </row>
    <row r="734" spans="7:19" ht="15.75" customHeight="1" x14ac:dyDescent="0.2">
      <c r="G734" s="70"/>
      <c r="H734" s="70"/>
      <c r="I734" s="70"/>
      <c r="J734" s="69"/>
      <c r="Q734" s="68"/>
      <c r="R734" s="68"/>
      <c r="S734" s="68"/>
    </row>
    <row r="735" spans="7:19" ht="15.75" customHeight="1" x14ac:dyDescent="0.2">
      <c r="G735" s="70"/>
      <c r="H735" s="70"/>
      <c r="I735" s="70"/>
      <c r="J735" s="69"/>
      <c r="Q735" s="68"/>
      <c r="R735" s="68"/>
      <c r="S735" s="68"/>
    </row>
    <row r="736" spans="7:19" ht="15.75" customHeight="1" x14ac:dyDescent="0.2">
      <c r="G736" s="70"/>
      <c r="H736" s="70"/>
      <c r="I736" s="70"/>
      <c r="J736" s="69"/>
      <c r="Q736" s="68"/>
      <c r="R736" s="68"/>
      <c r="S736" s="68"/>
    </row>
    <row r="737" spans="7:19" ht="15.75" customHeight="1" x14ac:dyDescent="0.2">
      <c r="G737" s="70"/>
      <c r="H737" s="70"/>
      <c r="I737" s="70"/>
      <c r="J737" s="69"/>
      <c r="Q737" s="68"/>
      <c r="R737" s="68"/>
      <c r="S737" s="68"/>
    </row>
    <row r="738" spans="7:19" ht="15.75" customHeight="1" x14ac:dyDescent="0.2">
      <c r="G738" s="70"/>
      <c r="H738" s="70"/>
      <c r="I738" s="70"/>
      <c r="J738" s="69"/>
      <c r="Q738" s="68"/>
      <c r="R738" s="68"/>
      <c r="S738" s="68"/>
    </row>
    <row r="739" spans="7:19" ht="15.75" customHeight="1" x14ac:dyDescent="0.2">
      <c r="G739" s="70"/>
      <c r="H739" s="70"/>
      <c r="I739" s="70"/>
      <c r="J739" s="69"/>
      <c r="Q739" s="68"/>
      <c r="R739" s="68"/>
      <c r="S739" s="68"/>
    </row>
    <row r="740" spans="7:19" ht="15.75" customHeight="1" x14ac:dyDescent="0.2">
      <c r="G740" s="70"/>
      <c r="H740" s="70"/>
      <c r="I740" s="70"/>
      <c r="J740" s="69"/>
      <c r="Q740" s="68"/>
      <c r="R740" s="68"/>
      <c r="S740" s="68"/>
    </row>
    <row r="741" spans="7:19" ht="15.75" customHeight="1" x14ac:dyDescent="0.2">
      <c r="G741" s="70"/>
      <c r="H741" s="70"/>
      <c r="I741" s="70"/>
      <c r="J741" s="69"/>
      <c r="Q741" s="68"/>
      <c r="R741" s="68"/>
      <c r="S741" s="68"/>
    </row>
    <row r="742" spans="7:19" ht="15.75" customHeight="1" x14ac:dyDescent="0.2">
      <c r="G742" s="70"/>
      <c r="H742" s="70"/>
      <c r="I742" s="70"/>
      <c r="J742" s="69"/>
      <c r="Q742" s="68"/>
      <c r="R742" s="68"/>
      <c r="S742" s="68"/>
    </row>
    <row r="743" spans="7:19" ht="15.75" customHeight="1" x14ac:dyDescent="0.2">
      <c r="G743" s="70"/>
      <c r="H743" s="70"/>
      <c r="I743" s="70"/>
      <c r="J743" s="69"/>
      <c r="Q743" s="68"/>
      <c r="R743" s="68"/>
      <c r="S743" s="68"/>
    </row>
    <row r="744" spans="7:19" ht="15.75" customHeight="1" x14ac:dyDescent="0.2">
      <c r="G744" s="70"/>
      <c r="H744" s="70"/>
      <c r="I744" s="70"/>
      <c r="J744" s="69"/>
      <c r="Q744" s="68"/>
      <c r="R744" s="68"/>
      <c r="S744" s="68"/>
    </row>
    <row r="745" spans="7:19" ht="15.75" customHeight="1" x14ac:dyDescent="0.2">
      <c r="G745" s="70"/>
      <c r="H745" s="70"/>
      <c r="I745" s="70"/>
      <c r="J745" s="69"/>
      <c r="Q745" s="68"/>
      <c r="R745" s="68"/>
      <c r="S745" s="68"/>
    </row>
    <row r="746" spans="7:19" ht="15.75" customHeight="1" x14ac:dyDescent="0.2">
      <c r="G746" s="70"/>
      <c r="H746" s="70"/>
      <c r="I746" s="70"/>
      <c r="J746" s="69"/>
      <c r="Q746" s="68"/>
      <c r="R746" s="68"/>
      <c r="S746" s="68"/>
    </row>
    <row r="747" spans="7:19" ht="15.75" customHeight="1" x14ac:dyDescent="0.2">
      <c r="G747" s="70"/>
      <c r="H747" s="70"/>
      <c r="I747" s="70"/>
      <c r="J747" s="69"/>
      <c r="Q747" s="68"/>
      <c r="R747" s="68"/>
      <c r="S747" s="68"/>
    </row>
    <row r="748" spans="7:19" ht="15.75" customHeight="1" x14ac:dyDescent="0.2">
      <c r="G748" s="70"/>
      <c r="H748" s="70"/>
      <c r="I748" s="70"/>
      <c r="J748" s="69"/>
      <c r="Q748" s="68"/>
      <c r="R748" s="68"/>
      <c r="S748" s="68"/>
    </row>
    <row r="749" spans="7:19" ht="15.75" customHeight="1" x14ac:dyDescent="0.2">
      <c r="G749" s="70"/>
      <c r="H749" s="70"/>
      <c r="I749" s="70"/>
      <c r="J749" s="69"/>
      <c r="Q749" s="68"/>
      <c r="R749" s="68"/>
      <c r="S749" s="68"/>
    </row>
    <row r="750" spans="7:19" ht="15.75" customHeight="1" x14ac:dyDescent="0.2">
      <c r="G750" s="70"/>
      <c r="H750" s="70"/>
      <c r="I750" s="70"/>
      <c r="J750" s="69"/>
      <c r="Q750" s="68"/>
      <c r="R750" s="68"/>
      <c r="S750" s="68"/>
    </row>
    <row r="751" spans="7:19" ht="15.75" customHeight="1" x14ac:dyDescent="0.2">
      <c r="G751" s="70"/>
      <c r="H751" s="70"/>
      <c r="I751" s="70"/>
      <c r="J751" s="69"/>
      <c r="Q751" s="68"/>
      <c r="R751" s="68"/>
      <c r="S751" s="68"/>
    </row>
    <row r="752" spans="7:19" ht="15.75" customHeight="1" x14ac:dyDescent="0.2">
      <c r="G752" s="70"/>
      <c r="H752" s="70"/>
      <c r="I752" s="70"/>
      <c r="J752" s="69"/>
      <c r="Q752" s="68"/>
      <c r="R752" s="68"/>
      <c r="S752" s="68"/>
    </row>
    <row r="753" spans="7:19" ht="15.75" customHeight="1" x14ac:dyDescent="0.2">
      <c r="G753" s="70"/>
      <c r="H753" s="70"/>
      <c r="I753" s="70"/>
      <c r="J753" s="69"/>
      <c r="Q753" s="68"/>
      <c r="R753" s="68"/>
      <c r="S753" s="68"/>
    </row>
    <row r="754" spans="7:19" ht="15.75" customHeight="1" x14ac:dyDescent="0.2">
      <c r="G754" s="70"/>
      <c r="H754" s="70"/>
      <c r="I754" s="70"/>
      <c r="J754" s="69"/>
      <c r="Q754" s="68"/>
      <c r="R754" s="68"/>
      <c r="S754" s="68"/>
    </row>
    <row r="755" spans="7:19" ht="15.75" customHeight="1" x14ac:dyDescent="0.2">
      <c r="G755" s="70"/>
      <c r="H755" s="70"/>
      <c r="I755" s="70"/>
      <c r="J755" s="69"/>
      <c r="Q755" s="68"/>
      <c r="R755" s="68"/>
      <c r="S755" s="68"/>
    </row>
    <row r="756" spans="7:19" ht="15.75" customHeight="1" x14ac:dyDescent="0.2">
      <c r="G756" s="70"/>
      <c r="H756" s="70"/>
      <c r="I756" s="70"/>
      <c r="J756" s="69"/>
      <c r="Q756" s="68"/>
      <c r="R756" s="68"/>
      <c r="S756" s="68"/>
    </row>
    <row r="757" spans="7:19" ht="15.75" customHeight="1" x14ac:dyDescent="0.2">
      <c r="G757" s="70"/>
      <c r="H757" s="70"/>
      <c r="I757" s="70"/>
      <c r="J757" s="69"/>
      <c r="Q757" s="68"/>
      <c r="R757" s="68"/>
      <c r="S757" s="68"/>
    </row>
    <row r="758" spans="7:19" ht="15.75" customHeight="1" x14ac:dyDescent="0.2">
      <c r="G758" s="70"/>
      <c r="H758" s="70"/>
      <c r="I758" s="70"/>
      <c r="J758" s="69"/>
      <c r="Q758" s="68"/>
      <c r="R758" s="68"/>
      <c r="S758" s="68"/>
    </row>
    <row r="759" spans="7:19" ht="15.75" customHeight="1" x14ac:dyDescent="0.2">
      <c r="G759" s="70"/>
      <c r="H759" s="70"/>
      <c r="I759" s="70"/>
      <c r="J759" s="69"/>
      <c r="Q759" s="68"/>
      <c r="R759" s="68"/>
      <c r="S759" s="68"/>
    </row>
    <row r="760" spans="7:19" ht="15.75" customHeight="1" x14ac:dyDescent="0.2">
      <c r="G760" s="70"/>
      <c r="H760" s="70"/>
      <c r="I760" s="70"/>
      <c r="J760" s="69"/>
      <c r="Q760" s="68"/>
      <c r="R760" s="68"/>
      <c r="S760" s="68"/>
    </row>
    <row r="761" spans="7:19" ht="15.75" customHeight="1" x14ac:dyDescent="0.2">
      <c r="G761" s="70"/>
      <c r="H761" s="70"/>
      <c r="I761" s="70"/>
      <c r="J761" s="69"/>
      <c r="Q761" s="68"/>
      <c r="R761" s="68"/>
      <c r="S761" s="68"/>
    </row>
    <row r="762" spans="7:19" ht="15.75" customHeight="1" x14ac:dyDescent="0.2">
      <c r="G762" s="70"/>
      <c r="H762" s="70"/>
      <c r="I762" s="70"/>
      <c r="J762" s="69"/>
      <c r="Q762" s="68"/>
      <c r="R762" s="68"/>
      <c r="S762" s="68"/>
    </row>
    <row r="763" spans="7:19" ht="15.75" customHeight="1" x14ac:dyDescent="0.2">
      <c r="G763" s="70"/>
      <c r="H763" s="70"/>
      <c r="I763" s="70"/>
      <c r="J763" s="69"/>
      <c r="Q763" s="68"/>
      <c r="R763" s="68"/>
      <c r="S763" s="68"/>
    </row>
    <row r="764" spans="7:19" ht="15.75" customHeight="1" x14ac:dyDescent="0.2">
      <c r="G764" s="70"/>
      <c r="H764" s="70"/>
      <c r="I764" s="70"/>
      <c r="J764" s="69"/>
      <c r="Q764" s="68"/>
      <c r="R764" s="68"/>
      <c r="S764" s="68"/>
    </row>
    <row r="765" spans="7:19" ht="15.75" customHeight="1" x14ac:dyDescent="0.2">
      <c r="G765" s="70"/>
      <c r="H765" s="70"/>
      <c r="I765" s="70"/>
      <c r="J765" s="69"/>
      <c r="Q765" s="68"/>
      <c r="R765" s="68"/>
      <c r="S765" s="68"/>
    </row>
    <row r="766" spans="7:19" ht="15.75" customHeight="1" x14ac:dyDescent="0.2">
      <c r="G766" s="70"/>
      <c r="H766" s="70"/>
      <c r="I766" s="70"/>
      <c r="J766" s="69"/>
      <c r="Q766" s="68"/>
      <c r="R766" s="68"/>
      <c r="S766" s="68"/>
    </row>
    <row r="767" spans="7:19" ht="15.75" customHeight="1" x14ac:dyDescent="0.2">
      <c r="G767" s="70"/>
      <c r="H767" s="70"/>
      <c r="I767" s="70"/>
      <c r="J767" s="69"/>
      <c r="Q767" s="68"/>
      <c r="R767" s="68"/>
      <c r="S767" s="68"/>
    </row>
    <row r="768" spans="7:19" ht="15.75" customHeight="1" x14ac:dyDescent="0.2">
      <c r="G768" s="70"/>
      <c r="H768" s="70"/>
      <c r="I768" s="70"/>
      <c r="J768" s="69"/>
      <c r="Q768" s="68"/>
      <c r="R768" s="68"/>
      <c r="S768" s="68"/>
    </row>
    <row r="769" spans="7:19" ht="15.75" customHeight="1" x14ac:dyDescent="0.2">
      <c r="G769" s="70"/>
      <c r="H769" s="70"/>
      <c r="I769" s="70"/>
      <c r="J769" s="69"/>
      <c r="Q769" s="68"/>
      <c r="R769" s="68"/>
      <c r="S769" s="68"/>
    </row>
    <row r="770" spans="7:19" ht="15.75" customHeight="1" x14ac:dyDescent="0.2">
      <c r="G770" s="70"/>
      <c r="H770" s="70"/>
      <c r="I770" s="70"/>
      <c r="J770" s="69"/>
      <c r="Q770" s="68"/>
      <c r="R770" s="68"/>
      <c r="S770" s="68"/>
    </row>
    <row r="771" spans="7:19" ht="15.75" customHeight="1" x14ac:dyDescent="0.2">
      <c r="G771" s="70"/>
      <c r="H771" s="70"/>
      <c r="I771" s="70"/>
      <c r="J771" s="69"/>
      <c r="Q771" s="68"/>
      <c r="R771" s="68"/>
      <c r="S771" s="68"/>
    </row>
    <row r="772" spans="7:19" ht="15.75" customHeight="1" x14ac:dyDescent="0.2">
      <c r="G772" s="70"/>
      <c r="H772" s="70"/>
      <c r="I772" s="70"/>
      <c r="J772" s="69"/>
      <c r="Q772" s="68"/>
      <c r="R772" s="68"/>
      <c r="S772" s="68"/>
    </row>
    <row r="773" spans="7:19" ht="15.75" customHeight="1" x14ac:dyDescent="0.2">
      <c r="G773" s="70"/>
      <c r="H773" s="70"/>
      <c r="I773" s="70"/>
      <c r="J773" s="69"/>
      <c r="Q773" s="68"/>
      <c r="R773" s="68"/>
      <c r="S773" s="68"/>
    </row>
    <row r="774" spans="7:19" ht="15.75" customHeight="1" x14ac:dyDescent="0.2">
      <c r="G774" s="70"/>
      <c r="H774" s="70"/>
      <c r="I774" s="70"/>
      <c r="J774" s="69"/>
      <c r="Q774" s="68"/>
      <c r="R774" s="68"/>
      <c r="S774" s="68"/>
    </row>
    <row r="775" spans="7:19" ht="15.75" customHeight="1" x14ac:dyDescent="0.2">
      <c r="G775" s="70"/>
      <c r="H775" s="70"/>
      <c r="I775" s="70"/>
      <c r="J775" s="69"/>
      <c r="Q775" s="68"/>
      <c r="R775" s="68"/>
      <c r="S775" s="68"/>
    </row>
    <row r="776" spans="7:19" ht="15.75" customHeight="1" x14ac:dyDescent="0.2">
      <c r="G776" s="70"/>
      <c r="H776" s="70"/>
      <c r="I776" s="70"/>
      <c r="J776" s="69"/>
      <c r="Q776" s="68"/>
      <c r="R776" s="68"/>
      <c r="S776" s="68"/>
    </row>
    <row r="777" spans="7:19" ht="15.75" customHeight="1" x14ac:dyDescent="0.2">
      <c r="G777" s="70"/>
      <c r="H777" s="70"/>
      <c r="I777" s="70"/>
      <c r="J777" s="69"/>
      <c r="Q777" s="68"/>
      <c r="R777" s="68"/>
      <c r="S777" s="68"/>
    </row>
    <row r="778" spans="7:19" ht="15.75" customHeight="1" x14ac:dyDescent="0.2">
      <c r="G778" s="70"/>
      <c r="H778" s="70"/>
      <c r="I778" s="70"/>
      <c r="J778" s="69"/>
      <c r="Q778" s="68"/>
      <c r="R778" s="68"/>
      <c r="S778" s="68"/>
    </row>
    <row r="779" spans="7:19" ht="15.75" customHeight="1" x14ac:dyDescent="0.2">
      <c r="G779" s="70"/>
      <c r="H779" s="70"/>
      <c r="I779" s="70"/>
      <c r="J779" s="69"/>
      <c r="Q779" s="68"/>
      <c r="R779" s="68"/>
      <c r="S779" s="68"/>
    </row>
    <row r="780" spans="7:19" ht="15.75" customHeight="1" x14ac:dyDescent="0.2">
      <c r="G780" s="70"/>
      <c r="H780" s="70"/>
      <c r="I780" s="70"/>
      <c r="J780" s="69"/>
      <c r="Q780" s="68"/>
      <c r="R780" s="68"/>
      <c r="S780" s="68"/>
    </row>
    <row r="781" spans="7:19" ht="15.75" customHeight="1" x14ac:dyDescent="0.2">
      <c r="G781" s="70"/>
      <c r="H781" s="70"/>
      <c r="I781" s="70"/>
      <c r="J781" s="69"/>
      <c r="Q781" s="68"/>
      <c r="R781" s="68"/>
      <c r="S781" s="68"/>
    </row>
    <row r="782" spans="7:19" ht="15.75" customHeight="1" x14ac:dyDescent="0.2">
      <c r="G782" s="70"/>
      <c r="H782" s="70"/>
      <c r="I782" s="70"/>
      <c r="J782" s="69"/>
      <c r="Q782" s="68"/>
      <c r="R782" s="68"/>
      <c r="S782" s="68"/>
    </row>
    <row r="783" spans="7:19" ht="15.75" customHeight="1" x14ac:dyDescent="0.2">
      <c r="G783" s="70"/>
      <c r="H783" s="70"/>
      <c r="I783" s="70"/>
      <c r="J783" s="69"/>
      <c r="Q783" s="68"/>
      <c r="R783" s="68"/>
      <c r="S783" s="68"/>
    </row>
    <row r="784" spans="7:19" ht="15.75" customHeight="1" x14ac:dyDescent="0.2">
      <c r="G784" s="70"/>
      <c r="H784" s="70"/>
      <c r="I784" s="70"/>
      <c r="J784" s="69"/>
      <c r="Q784" s="68"/>
      <c r="R784" s="68"/>
      <c r="S784" s="68"/>
    </row>
    <row r="785" spans="7:19" ht="15.75" customHeight="1" x14ac:dyDescent="0.2">
      <c r="G785" s="70"/>
      <c r="H785" s="70"/>
      <c r="I785" s="70"/>
      <c r="J785" s="69"/>
      <c r="Q785" s="68"/>
      <c r="R785" s="68"/>
      <c r="S785" s="68"/>
    </row>
    <row r="786" spans="7:19" ht="15.75" customHeight="1" x14ac:dyDescent="0.2">
      <c r="G786" s="70"/>
      <c r="H786" s="70"/>
      <c r="I786" s="70"/>
      <c r="J786" s="69"/>
      <c r="Q786" s="68"/>
      <c r="R786" s="68"/>
      <c r="S786" s="68"/>
    </row>
    <row r="787" spans="7:19" ht="15.75" customHeight="1" x14ac:dyDescent="0.2">
      <c r="G787" s="70"/>
      <c r="H787" s="70"/>
      <c r="I787" s="70"/>
      <c r="J787" s="69"/>
      <c r="Q787" s="68"/>
      <c r="R787" s="68"/>
      <c r="S787" s="68"/>
    </row>
    <row r="788" spans="7:19" ht="15.75" customHeight="1" x14ac:dyDescent="0.2">
      <c r="G788" s="70"/>
      <c r="H788" s="70"/>
      <c r="I788" s="70"/>
      <c r="J788" s="69"/>
      <c r="Q788" s="68"/>
      <c r="R788" s="68"/>
      <c r="S788" s="68"/>
    </row>
    <row r="789" spans="7:19" ht="15.75" customHeight="1" x14ac:dyDescent="0.2">
      <c r="G789" s="70"/>
      <c r="H789" s="70"/>
      <c r="I789" s="70"/>
      <c r="J789" s="69"/>
      <c r="Q789" s="68"/>
      <c r="R789" s="68"/>
      <c r="S789" s="68"/>
    </row>
    <row r="790" spans="7:19" ht="15.75" customHeight="1" x14ac:dyDescent="0.2">
      <c r="G790" s="70"/>
      <c r="H790" s="70"/>
      <c r="I790" s="70"/>
      <c r="J790" s="69"/>
      <c r="Q790" s="68"/>
      <c r="R790" s="68"/>
      <c r="S790" s="68"/>
    </row>
    <row r="791" spans="7:19" ht="15.75" customHeight="1" x14ac:dyDescent="0.2">
      <c r="G791" s="70"/>
      <c r="H791" s="70"/>
      <c r="I791" s="70"/>
      <c r="J791" s="69"/>
      <c r="Q791" s="68"/>
      <c r="R791" s="68"/>
      <c r="S791" s="68"/>
    </row>
    <row r="792" spans="7:19" ht="15.75" customHeight="1" x14ac:dyDescent="0.2">
      <c r="G792" s="70"/>
      <c r="H792" s="70"/>
      <c r="I792" s="70"/>
      <c r="J792" s="69"/>
      <c r="Q792" s="68"/>
      <c r="R792" s="68"/>
      <c r="S792" s="68"/>
    </row>
    <row r="793" spans="7:19" ht="15.75" customHeight="1" x14ac:dyDescent="0.2">
      <c r="G793" s="70"/>
      <c r="H793" s="70"/>
      <c r="I793" s="70"/>
      <c r="J793" s="69"/>
      <c r="Q793" s="68"/>
      <c r="R793" s="68"/>
      <c r="S793" s="68"/>
    </row>
    <row r="794" spans="7:19" ht="15.75" customHeight="1" x14ac:dyDescent="0.2">
      <c r="G794" s="70"/>
      <c r="H794" s="70"/>
      <c r="I794" s="70"/>
      <c r="J794" s="69"/>
      <c r="Q794" s="68"/>
      <c r="R794" s="68"/>
      <c r="S794" s="68"/>
    </row>
    <row r="795" spans="7:19" ht="15.75" customHeight="1" x14ac:dyDescent="0.2">
      <c r="G795" s="70"/>
      <c r="H795" s="70"/>
      <c r="I795" s="70"/>
      <c r="J795" s="69"/>
      <c r="Q795" s="68"/>
      <c r="R795" s="68"/>
      <c r="S795" s="68"/>
    </row>
    <row r="796" spans="7:19" ht="15.75" customHeight="1" x14ac:dyDescent="0.2">
      <c r="G796" s="70"/>
      <c r="H796" s="70"/>
      <c r="I796" s="70"/>
      <c r="J796" s="69"/>
      <c r="Q796" s="68"/>
      <c r="R796" s="68"/>
      <c r="S796" s="68"/>
    </row>
    <row r="797" spans="7:19" ht="15.75" customHeight="1" x14ac:dyDescent="0.2">
      <c r="G797" s="70"/>
      <c r="H797" s="70"/>
      <c r="I797" s="70"/>
      <c r="J797" s="69"/>
      <c r="Q797" s="68"/>
      <c r="R797" s="68"/>
      <c r="S797" s="68"/>
    </row>
    <row r="798" spans="7:19" ht="15.75" customHeight="1" x14ac:dyDescent="0.2">
      <c r="G798" s="70"/>
      <c r="H798" s="70"/>
      <c r="I798" s="70"/>
      <c r="J798" s="69"/>
      <c r="Q798" s="68"/>
      <c r="R798" s="68"/>
      <c r="S798" s="68"/>
    </row>
    <row r="799" spans="7:19" ht="15.75" customHeight="1" x14ac:dyDescent="0.2">
      <c r="G799" s="70"/>
      <c r="H799" s="70"/>
      <c r="I799" s="70"/>
      <c r="J799" s="69"/>
      <c r="Q799" s="68"/>
      <c r="R799" s="68"/>
      <c r="S799" s="68"/>
    </row>
    <row r="800" spans="7:19" ht="15.75" customHeight="1" x14ac:dyDescent="0.2">
      <c r="G800" s="70"/>
      <c r="H800" s="70"/>
      <c r="I800" s="70"/>
      <c r="J800" s="69"/>
      <c r="Q800" s="68"/>
      <c r="R800" s="68"/>
      <c r="S800" s="68"/>
    </row>
    <row r="801" spans="7:19" ht="15.75" customHeight="1" x14ac:dyDescent="0.2">
      <c r="G801" s="70"/>
      <c r="H801" s="70"/>
      <c r="I801" s="70"/>
      <c r="J801" s="69"/>
      <c r="Q801" s="68"/>
      <c r="R801" s="68"/>
      <c r="S801" s="68"/>
    </row>
    <row r="802" spans="7:19" ht="15.75" customHeight="1" x14ac:dyDescent="0.2">
      <c r="G802" s="70"/>
      <c r="H802" s="70"/>
      <c r="I802" s="70"/>
      <c r="J802" s="69"/>
      <c r="Q802" s="68"/>
      <c r="R802" s="68"/>
      <c r="S802" s="68"/>
    </row>
    <row r="803" spans="7:19" ht="15.75" customHeight="1" x14ac:dyDescent="0.2">
      <c r="G803" s="70"/>
      <c r="H803" s="70"/>
      <c r="I803" s="70"/>
      <c r="J803" s="69"/>
      <c r="Q803" s="68"/>
      <c r="R803" s="68"/>
      <c r="S803" s="68"/>
    </row>
    <row r="804" spans="7:19" ht="15.75" customHeight="1" x14ac:dyDescent="0.2">
      <c r="G804" s="70"/>
      <c r="H804" s="70"/>
      <c r="I804" s="70"/>
      <c r="J804" s="69"/>
      <c r="Q804" s="68"/>
      <c r="R804" s="68"/>
      <c r="S804" s="68"/>
    </row>
    <row r="805" spans="7:19" ht="15.75" customHeight="1" x14ac:dyDescent="0.2">
      <c r="G805" s="70"/>
      <c r="H805" s="70"/>
      <c r="I805" s="70"/>
      <c r="J805" s="69"/>
      <c r="Q805" s="68"/>
      <c r="R805" s="68"/>
      <c r="S805" s="68"/>
    </row>
    <row r="806" spans="7:19" ht="15.75" customHeight="1" x14ac:dyDescent="0.2">
      <c r="G806" s="70"/>
      <c r="H806" s="70"/>
      <c r="I806" s="70"/>
      <c r="J806" s="69"/>
      <c r="Q806" s="68"/>
      <c r="R806" s="68"/>
      <c r="S806" s="68"/>
    </row>
    <row r="807" spans="7:19" ht="15.75" customHeight="1" x14ac:dyDescent="0.2">
      <c r="G807" s="70"/>
      <c r="H807" s="70"/>
      <c r="I807" s="70"/>
      <c r="J807" s="69"/>
      <c r="Q807" s="68"/>
      <c r="R807" s="68"/>
      <c r="S807" s="68"/>
    </row>
    <row r="808" spans="7:19" ht="15.75" customHeight="1" x14ac:dyDescent="0.2">
      <c r="G808" s="70"/>
      <c r="H808" s="70"/>
      <c r="I808" s="70"/>
      <c r="J808" s="69"/>
      <c r="Q808" s="68"/>
      <c r="R808" s="68"/>
      <c r="S808" s="68"/>
    </row>
    <row r="809" spans="7:19" ht="15.75" customHeight="1" x14ac:dyDescent="0.2">
      <c r="G809" s="70"/>
      <c r="H809" s="70"/>
      <c r="I809" s="70"/>
      <c r="J809" s="69"/>
      <c r="Q809" s="68"/>
      <c r="R809" s="68"/>
      <c r="S809" s="68"/>
    </row>
    <row r="810" spans="7:19" ht="15.75" customHeight="1" x14ac:dyDescent="0.2">
      <c r="G810" s="70"/>
      <c r="H810" s="70"/>
      <c r="I810" s="70"/>
      <c r="J810" s="69"/>
      <c r="Q810" s="68"/>
      <c r="R810" s="68"/>
      <c r="S810" s="68"/>
    </row>
    <row r="811" spans="7:19" ht="15.75" customHeight="1" x14ac:dyDescent="0.2">
      <c r="G811" s="70"/>
      <c r="H811" s="70"/>
      <c r="I811" s="70"/>
      <c r="J811" s="69"/>
      <c r="Q811" s="68"/>
      <c r="R811" s="68"/>
      <c r="S811" s="68"/>
    </row>
    <row r="812" spans="7:19" ht="15.75" customHeight="1" x14ac:dyDescent="0.2">
      <c r="G812" s="70"/>
      <c r="H812" s="70"/>
      <c r="I812" s="70"/>
      <c r="J812" s="69"/>
      <c r="Q812" s="68"/>
      <c r="R812" s="68"/>
      <c r="S812" s="68"/>
    </row>
    <row r="813" spans="7:19" ht="15.75" customHeight="1" x14ac:dyDescent="0.2">
      <c r="G813" s="70"/>
      <c r="H813" s="70"/>
      <c r="I813" s="70"/>
      <c r="J813" s="69"/>
      <c r="Q813" s="68"/>
      <c r="R813" s="68"/>
      <c r="S813" s="68"/>
    </row>
    <row r="814" spans="7:19" ht="15.75" customHeight="1" x14ac:dyDescent="0.2">
      <c r="G814" s="70"/>
      <c r="H814" s="70"/>
      <c r="I814" s="70"/>
      <c r="J814" s="69"/>
      <c r="Q814" s="68"/>
      <c r="R814" s="68"/>
      <c r="S814" s="68"/>
    </row>
    <row r="815" spans="7:19" ht="15.75" customHeight="1" x14ac:dyDescent="0.2">
      <c r="G815" s="70"/>
      <c r="H815" s="70"/>
      <c r="I815" s="70"/>
      <c r="J815" s="69"/>
      <c r="Q815" s="68"/>
      <c r="R815" s="68"/>
      <c r="S815" s="68"/>
    </row>
    <row r="816" spans="7:19" ht="15.75" customHeight="1" x14ac:dyDescent="0.2">
      <c r="G816" s="70"/>
      <c r="H816" s="70"/>
      <c r="I816" s="70"/>
      <c r="J816" s="69"/>
      <c r="Q816" s="68"/>
      <c r="R816" s="68"/>
      <c r="S816" s="68"/>
    </row>
    <row r="817" spans="7:19" ht="15.75" customHeight="1" x14ac:dyDescent="0.2">
      <c r="G817" s="70"/>
      <c r="H817" s="70"/>
      <c r="I817" s="70"/>
      <c r="J817" s="69"/>
      <c r="Q817" s="68"/>
      <c r="R817" s="68"/>
      <c r="S817" s="68"/>
    </row>
    <row r="818" spans="7:19" ht="15.75" customHeight="1" x14ac:dyDescent="0.2">
      <c r="G818" s="70"/>
      <c r="H818" s="70"/>
      <c r="I818" s="70"/>
      <c r="J818" s="69"/>
      <c r="Q818" s="68"/>
      <c r="R818" s="68"/>
      <c r="S818" s="68"/>
    </row>
    <row r="819" spans="7:19" ht="15.75" customHeight="1" x14ac:dyDescent="0.2">
      <c r="G819" s="70"/>
      <c r="H819" s="70"/>
      <c r="I819" s="70"/>
      <c r="J819" s="69"/>
      <c r="Q819" s="68"/>
      <c r="R819" s="68"/>
      <c r="S819" s="68"/>
    </row>
    <row r="820" spans="7:19" ht="15.75" customHeight="1" x14ac:dyDescent="0.2">
      <c r="G820" s="70"/>
      <c r="H820" s="70"/>
      <c r="I820" s="70"/>
      <c r="J820" s="69"/>
      <c r="Q820" s="68"/>
      <c r="R820" s="68"/>
      <c r="S820" s="68"/>
    </row>
    <row r="821" spans="7:19" ht="15.75" customHeight="1" x14ac:dyDescent="0.2">
      <c r="G821" s="70"/>
      <c r="H821" s="70"/>
      <c r="I821" s="70"/>
      <c r="J821" s="69"/>
      <c r="Q821" s="68"/>
      <c r="R821" s="68"/>
      <c r="S821" s="68"/>
    </row>
    <row r="822" spans="7:19" ht="15.75" customHeight="1" x14ac:dyDescent="0.2">
      <c r="G822" s="70"/>
      <c r="H822" s="70"/>
      <c r="I822" s="70"/>
      <c r="J822" s="69"/>
      <c r="Q822" s="68"/>
      <c r="R822" s="68"/>
      <c r="S822" s="68"/>
    </row>
    <row r="823" spans="7:19" ht="15.75" customHeight="1" x14ac:dyDescent="0.2">
      <c r="G823" s="70"/>
      <c r="H823" s="70"/>
      <c r="I823" s="70"/>
      <c r="J823" s="69"/>
      <c r="Q823" s="68"/>
      <c r="R823" s="68"/>
      <c r="S823" s="68"/>
    </row>
    <row r="824" spans="7:19" ht="15.75" customHeight="1" x14ac:dyDescent="0.2">
      <c r="G824" s="70"/>
      <c r="H824" s="70"/>
      <c r="I824" s="70"/>
      <c r="J824" s="69"/>
      <c r="Q824" s="68"/>
      <c r="R824" s="68"/>
      <c r="S824" s="68"/>
    </row>
    <row r="825" spans="7:19" ht="15.75" customHeight="1" x14ac:dyDescent="0.2">
      <c r="G825" s="70"/>
      <c r="H825" s="70"/>
      <c r="I825" s="70"/>
      <c r="J825" s="69"/>
      <c r="Q825" s="68"/>
      <c r="R825" s="68"/>
      <c r="S825" s="68"/>
    </row>
    <row r="826" spans="7:19" ht="15.75" customHeight="1" x14ac:dyDescent="0.2">
      <c r="G826" s="70"/>
      <c r="H826" s="70"/>
      <c r="I826" s="70"/>
      <c r="J826" s="69"/>
      <c r="Q826" s="68"/>
      <c r="R826" s="68"/>
      <c r="S826" s="68"/>
    </row>
    <row r="827" spans="7:19" ht="15.75" customHeight="1" x14ac:dyDescent="0.2">
      <c r="G827" s="70"/>
      <c r="H827" s="70"/>
      <c r="I827" s="70"/>
      <c r="J827" s="69"/>
      <c r="Q827" s="68"/>
      <c r="R827" s="68"/>
      <c r="S827" s="68"/>
    </row>
    <row r="828" spans="7:19" ht="15.75" customHeight="1" x14ac:dyDescent="0.2">
      <c r="G828" s="70"/>
      <c r="H828" s="70"/>
      <c r="I828" s="70"/>
      <c r="J828" s="69"/>
      <c r="Q828" s="68"/>
      <c r="R828" s="68"/>
      <c r="S828" s="68"/>
    </row>
    <row r="829" spans="7:19" ht="15.75" customHeight="1" x14ac:dyDescent="0.2">
      <c r="G829" s="70"/>
      <c r="H829" s="70"/>
      <c r="I829" s="70"/>
      <c r="J829" s="69"/>
      <c r="Q829" s="68"/>
      <c r="R829" s="68"/>
      <c r="S829" s="68"/>
    </row>
    <row r="830" spans="7:19" ht="15.75" customHeight="1" x14ac:dyDescent="0.2">
      <c r="G830" s="70"/>
      <c r="H830" s="70"/>
      <c r="I830" s="70"/>
      <c r="J830" s="69"/>
      <c r="Q830" s="68"/>
      <c r="R830" s="68"/>
      <c r="S830" s="68"/>
    </row>
    <row r="831" spans="7:19" ht="15.75" customHeight="1" x14ac:dyDescent="0.2">
      <c r="G831" s="70"/>
      <c r="H831" s="70"/>
      <c r="I831" s="70"/>
      <c r="J831" s="69"/>
      <c r="Q831" s="68"/>
      <c r="R831" s="68"/>
      <c r="S831" s="68"/>
    </row>
    <row r="832" spans="7:19" ht="15.75" customHeight="1" x14ac:dyDescent="0.2">
      <c r="G832" s="70"/>
      <c r="H832" s="70"/>
      <c r="I832" s="70"/>
      <c r="J832" s="69"/>
      <c r="Q832" s="68"/>
      <c r="R832" s="68"/>
      <c r="S832" s="68"/>
    </row>
    <row r="833" spans="7:19" ht="15.75" customHeight="1" x14ac:dyDescent="0.2">
      <c r="G833" s="70"/>
      <c r="H833" s="70"/>
      <c r="I833" s="70"/>
      <c r="J833" s="69"/>
      <c r="Q833" s="68"/>
      <c r="R833" s="68"/>
      <c r="S833" s="68"/>
    </row>
    <row r="834" spans="7:19" ht="15.75" customHeight="1" x14ac:dyDescent="0.2">
      <c r="G834" s="70"/>
      <c r="H834" s="70"/>
      <c r="I834" s="70"/>
      <c r="J834" s="69"/>
      <c r="Q834" s="68"/>
      <c r="R834" s="68"/>
      <c r="S834" s="68"/>
    </row>
    <row r="835" spans="7:19" ht="15.75" customHeight="1" x14ac:dyDescent="0.2">
      <c r="G835" s="70"/>
      <c r="H835" s="70"/>
      <c r="I835" s="70"/>
      <c r="J835" s="69"/>
      <c r="Q835" s="68"/>
      <c r="R835" s="68"/>
      <c r="S835" s="68"/>
    </row>
    <row r="836" spans="7:19" ht="15.75" customHeight="1" x14ac:dyDescent="0.2">
      <c r="G836" s="70"/>
      <c r="H836" s="70"/>
      <c r="I836" s="70"/>
      <c r="J836" s="69"/>
      <c r="Q836" s="68"/>
      <c r="R836" s="68"/>
      <c r="S836" s="68"/>
    </row>
    <row r="837" spans="7:19" ht="15.75" customHeight="1" x14ac:dyDescent="0.2">
      <c r="G837" s="70"/>
      <c r="H837" s="70"/>
      <c r="I837" s="70"/>
      <c r="J837" s="69"/>
      <c r="Q837" s="68"/>
      <c r="R837" s="68"/>
      <c r="S837" s="68"/>
    </row>
    <row r="838" spans="7:19" ht="15.75" customHeight="1" x14ac:dyDescent="0.2">
      <c r="G838" s="70"/>
      <c r="H838" s="70"/>
      <c r="I838" s="70"/>
      <c r="J838" s="69"/>
      <c r="Q838" s="68"/>
      <c r="R838" s="68"/>
      <c r="S838" s="68"/>
    </row>
    <row r="839" spans="7:19" ht="15.75" customHeight="1" x14ac:dyDescent="0.2">
      <c r="G839" s="70"/>
      <c r="H839" s="70"/>
      <c r="I839" s="70"/>
      <c r="J839" s="69"/>
      <c r="Q839" s="68"/>
      <c r="R839" s="68"/>
      <c r="S839" s="68"/>
    </row>
    <row r="840" spans="7:19" ht="15.75" customHeight="1" x14ac:dyDescent="0.2">
      <c r="G840" s="70"/>
      <c r="H840" s="70"/>
      <c r="I840" s="70"/>
      <c r="J840" s="69"/>
      <c r="Q840" s="68"/>
      <c r="R840" s="68"/>
      <c r="S840" s="68"/>
    </row>
    <row r="841" spans="7:19" ht="15.75" customHeight="1" x14ac:dyDescent="0.2">
      <c r="G841" s="70"/>
      <c r="H841" s="70"/>
      <c r="I841" s="70"/>
      <c r="J841" s="69"/>
      <c r="Q841" s="68"/>
      <c r="R841" s="68"/>
      <c r="S841" s="68"/>
    </row>
    <row r="842" spans="7:19" ht="15.75" customHeight="1" x14ac:dyDescent="0.2">
      <c r="G842" s="70"/>
      <c r="H842" s="70"/>
      <c r="I842" s="70"/>
      <c r="J842" s="69"/>
      <c r="Q842" s="68"/>
      <c r="R842" s="68"/>
      <c r="S842" s="68"/>
    </row>
    <row r="843" spans="7:19" ht="15.75" customHeight="1" x14ac:dyDescent="0.2">
      <c r="G843" s="70"/>
      <c r="H843" s="70"/>
      <c r="I843" s="70"/>
      <c r="J843" s="69"/>
      <c r="Q843" s="68"/>
      <c r="R843" s="68"/>
      <c r="S843" s="68"/>
    </row>
    <row r="844" spans="7:19" ht="15.75" customHeight="1" x14ac:dyDescent="0.2">
      <c r="G844" s="70"/>
      <c r="H844" s="70"/>
      <c r="I844" s="70"/>
      <c r="J844" s="69"/>
      <c r="Q844" s="68"/>
      <c r="R844" s="68"/>
      <c r="S844" s="68"/>
    </row>
    <row r="845" spans="7:19" ht="15.75" customHeight="1" x14ac:dyDescent="0.2">
      <c r="G845" s="70"/>
      <c r="H845" s="70"/>
      <c r="I845" s="70"/>
      <c r="J845" s="69"/>
      <c r="Q845" s="68"/>
      <c r="R845" s="68"/>
      <c r="S845" s="68"/>
    </row>
    <row r="846" spans="7:19" ht="15.75" customHeight="1" x14ac:dyDescent="0.2">
      <c r="G846" s="70"/>
      <c r="H846" s="70"/>
      <c r="I846" s="70"/>
      <c r="J846" s="69"/>
      <c r="Q846" s="68"/>
      <c r="R846" s="68"/>
      <c r="S846" s="68"/>
    </row>
    <row r="847" spans="7:19" ht="15.75" customHeight="1" x14ac:dyDescent="0.2">
      <c r="G847" s="70"/>
      <c r="H847" s="70"/>
      <c r="I847" s="70"/>
      <c r="J847" s="69"/>
      <c r="Q847" s="68"/>
      <c r="R847" s="68"/>
      <c r="S847" s="68"/>
    </row>
    <row r="848" spans="7:19" ht="15.75" customHeight="1" x14ac:dyDescent="0.2">
      <c r="G848" s="70"/>
      <c r="H848" s="70"/>
      <c r="I848" s="70"/>
      <c r="J848" s="69"/>
      <c r="Q848" s="68"/>
      <c r="R848" s="68"/>
      <c r="S848" s="68"/>
    </row>
    <row r="849" spans="7:19" ht="15.75" customHeight="1" x14ac:dyDescent="0.2">
      <c r="G849" s="70"/>
      <c r="H849" s="70"/>
      <c r="I849" s="70"/>
      <c r="J849" s="69"/>
      <c r="Q849" s="68"/>
      <c r="R849" s="68"/>
      <c r="S849" s="68"/>
    </row>
    <row r="850" spans="7:19" ht="15.75" customHeight="1" x14ac:dyDescent="0.2">
      <c r="G850" s="70"/>
      <c r="H850" s="70"/>
      <c r="I850" s="70"/>
      <c r="J850" s="69"/>
      <c r="Q850" s="68"/>
      <c r="R850" s="68"/>
      <c r="S850" s="68"/>
    </row>
    <row r="851" spans="7:19" ht="15.75" customHeight="1" x14ac:dyDescent="0.2">
      <c r="G851" s="70"/>
      <c r="H851" s="70"/>
      <c r="I851" s="70"/>
      <c r="J851" s="69"/>
      <c r="Q851" s="68"/>
      <c r="R851" s="68"/>
      <c r="S851" s="68"/>
    </row>
    <row r="852" spans="7:19" ht="15.75" customHeight="1" x14ac:dyDescent="0.2">
      <c r="G852" s="70"/>
      <c r="H852" s="70"/>
      <c r="I852" s="70"/>
      <c r="J852" s="69"/>
      <c r="Q852" s="68"/>
      <c r="R852" s="68"/>
      <c r="S852" s="68"/>
    </row>
    <row r="853" spans="7:19" ht="15.75" customHeight="1" x14ac:dyDescent="0.2">
      <c r="G853" s="70"/>
      <c r="H853" s="70"/>
      <c r="I853" s="70"/>
      <c r="J853" s="69"/>
      <c r="Q853" s="68"/>
      <c r="R853" s="68"/>
      <c r="S853" s="68"/>
    </row>
    <row r="854" spans="7:19" ht="15.75" customHeight="1" x14ac:dyDescent="0.2">
      <c r="G854" s="70"/>
      <c r="H854" s="70"/>
      <c r="I854" s="70"/>
      <c r="J854" s="69"/>
      <c r="Q854" s="68"/>
      <c r="R854" s="68"/>
      <c r="S854" s="68"/>
    </row>
    <row r="855" spans="7:19" ht="15.75" customHeight="1" x14ac:dyDescent="0.2">
      <c r="G855" s="70"/>
      <c r="H855" s="70"/>
      <c r="I855" s="70"/>
      <c r="J855" s="69"/>
      <c r="Q855" s="68"/>
      <c r="R855" s="68"/>
      <c r="S855" s="68"/>
    </row>
    <row r="856" spans="7:19" ht="15.75" customHeight="1" x14ac:dyDescent="0.2">
      <c r="G856" s="70"/>
      <c r="H856" s="70"/>
      <c r="I856" s="70"/>
      <c r="J856" s="69"/>
      <c r="Q856" s="68"/>
      <c r="R856" s="68"/>
      <c r="S856" s="68"/>
    </row>
    <row r="857" spans="7:19" ht="15.75" customHeight="1" x14ac:dyDescent="0.2">
      <c r="G857" s="70"/>
      <c r="H857" s="70"/>
      <c r="I857" s="70"/>
      <c r="J857" s="69"/>
      <c r="Q857" s="68"/>
      <c r="R857" s="68"/>
      <c r="S857" s="68"/>
    </row>
    <row r="858" spans="7:19" ht="15.75" customHeight="1" x14ac:dyDescent="0.2">
      <c r="G858" s="70"/>
      <c r="H858" s="70"/>
      <c r="I858" s="70"/>
      <c r="J858" s="69"/>
      <c r="Q858" s="68"/>
      <c r="R858" s="68"/>
      <c r="S858" s="68"/>
    </row>
    <row r="859" spans="7:19" ht="15.75" customHeight="1" x14ac:dyDescent="0.2">
      <c r="G859" s="70"/>
      <c r="H859" s="70"/>
      <c r="I859" s="70"/>
      <c r="J859" s="69"/>
      <c r="Q859" s="68"/>
      <c r="R859" s="68"/>
      <c r="S859" s="68"/>
    </row>
    <row r="860" spans="7:19" ht="15.75" customHeight="1" x14ac:dyDescent="0.2">
      <c r="G860" s="70"/>
      <c r="H860" s="70"/>
      <c r="I860" s="70"/>
      <c r="J860" s="69"/>
      <c r="Q860" s="68"/>
      <c r="R860" s="68"/>
      <c r="S860" s="68"/>
    </row>
    <row r="861" spans="7:19" ht="15.75" customHeight="1" x14ac:dyDescent="0.2">
      <c r="G861" s="70"/>
      <c r="H861" s="70"/>
      <c r="I861" s="70"/>
      <c r="J861" s="69"/>
      <c r="Q861" s="68"/>
      <c r="R861" s="68"/>
      <c r="S861" s="68"/>
    </row>
    <row r="862" spans="7:19" ht="15.75" customHeight="1" x14ac:dyDescent="0.2">
      <c r="G862" s="70"/>
      <c r="H862" s="70"/>
      <c r="I862" s="70"/>
      <c r="J862" s="69"/>
      <c r="Q862" s="68"/>
      <c r="R862" s="68"/>
      <c r="S862" s="68"/>
    </row>
    <row r="863" spans="7:19" ht="15.75" customHeight="1" x14ac:dyDescent="0.2">
      <c r="G863" s="70"/>
      <c r="H863" s="70"/>
      <c r="I863" s="70"/>
      <c r="J863" s="69"/>
      <c r="Q863" s="68"/>
      <c r="R863" s="68"/>
      <c r="S863" s="68"/>
    </row>
    <row r="864" spans="7:19" ht="15.75" customHeight="1" x14ac:dyDescent="0.2">
      <c r="G864" s="70"/>
      <c r="H864" s="70"/>
      <c r="I864" s="70"/>
      <c r="J864" s="69"/>
      <c r="Q864" s="68"/>
      <c r="R864" s="68"/>
      <c r="S864" s="68"/>
    </row>
    <row r="865" spans="7:19" ht="15.75" customHeight="1" x14ac:dyDescent="0.2">
      <c r="G865" s="70"/>
      <c r="H865" s="70"/>
      <c r="I865" s="70"/>
      <c r="J865" s="69"/>
      <c r="Q865" s="68"/>
      <c r="R865" s="68"/>
      <c r="S865" s="68"/>
    </row>
    <row r="866" spans="7:19" ht="15.75" customHeight="1" x14ac:dyDescent="0.2">
      <c r="G866" s="70"/>
      <c r="H866" s="70"/>
      <c r="I866" s="70"/>
      <c r="J866" s="69"/>
      <c r="Q866" s="68"/>
      <c r="R866" s="68"/>
      <c r="S866" s="68"/>
    </row>
    <row r="867" spans="7:19" ht="15.75" customHeight="1" x14ac:dyDescent="0.2">
      <c r="G867" s="70"/>
      <c r="H867" s="70"/>
      <c r="I867" s="70"/>
      <c r="J867" s="69"/>
      <c r="Q867" s="68"/>
      <c r="R867" s="68"/>
      <c r="S867" s="68"/>
    </row>
    <row r="868" spans="7:19" ht="15.75" customHeight="1" x14ac:dyDescent="0.2">
      <c r="G868" s="70"/>
      <c r="H868" s="70"/>
      <c r="I868" s="70"/>
      <c r="J868" s="69"/>
      <c r="Q868" s="68"/>
      <c r="R868" s="68"/>
      <c r="S868" s="68"/>
    </row>
    <row r="869" spans="7:19" ht="15.75" customHeight="1" x14ac:dyDescent="0.2">
      <c r="G869" s="70"/>
      <c r="H869" s="70"/>
      <c r="I869" s="70"/>
      <c r="J869" s="69"/>
      <c r="Q869" s="68"/>
      <c r="R869" s="68"/>
      <c r="S869" s="68"/>
    </row>
    <row r="870" spans="7:19" ht="15.75" customHeight="1" x14ac:dyDescent="0.2">
      <c r="G870" s="70"/>
      <c r="H870" s="70"/>
      <c r="I870" s="70"/>
      <c r="J870" s="69"/>
      <c r="Q870" s="68"/>
      <c r="R870" s="68"/>
      <c r="S870" s="68"/>
    </row>
    <row r="871" spans="7:19" ht="15.75" customHeight="1" x14ac:dyDescent="0.2">
      <c r="G871" s="70"/>
      <c r="H871" s="70"/>
      <c r="I871" s="70"/>
      <c r="J871" s="69"/>
      <c r="Q871" s="68"/>
      <c r="R871" s="68"/>
      <c r="S871" s="68"/>
    </row>
    <row r="872" spans="7:19" ht="15.75" customHeight="1" x14ac:dyDescent="0.2">
      <c r="G872" s="70"/>
      <c r="H872" s="70"/>
      <c r="I872" s="70"/>
      <c r="J872" s="69"/>
      <c r="Q872" s="68"/>
      <c r="R872" s="68"/>
      <c r="S872" s="68"/>
    </row>
    <row r="873" spans="7:19" ht="15.75" customHeight="1" x14ac:dyDescent="0.2">
      <c r="G873" s="70"/>
      <c r="H873" s="70"/>
      <c r="I873" s="70"/>
      <c r="J873" s="69"/>
      <c r="Q873" s="68"/>
      <c r="R873" s="68"/>
      <c r="S873" s="68"/>
    </row>
    <row r="874" spans="7:19" ht="15.75" customHeight="1" x14ac:dyDescent="0.2">
      <c r="G874" s="70"/>
      <c r="H874" s="70"/>
      <c r="I874" s="70"/>
      <c r="J874" s="69"/>
      <c r="Q874" s="68"/>
      <c r="R874" s="68"/>
      <c r="S874" s="68"/>
    </row>
    <row r="875" spans="7:19" ht="15.75" customHeight="1" x14ac:dyDescent="0.2">
      <c r="G875" s="70"/>
      <c r="H875" s="70"/>
      <c r="I875" s="70"/>
      <c r="J875" s="69"/>
      <c r="Q875" s="68"/>
      <c r="R875" s="68"/>
      <c r="S875" s="68"/>
    </row>
    <row r="876" spans="7:19" ht="15.75" customHeight="1" x14ac:dyDescent="0.2">
      <c r="G876" s="70"/>
      <c r="H876" s="70"/>
      <c r="I876" s="70"/>
      <c r="J876" s="69"/>
      <c r="Q876" s="68"/>
      <c r="R876" s="68"/>
      <c r="S876" s="68"/>
    </row>
    <row r="877" spans="7:19" ht="15.75" customHeight="1" x14ac:dyDescent="0.2">
      <c r="G877" s="70"/>
      <c r="H877" s="70"/>
      <c r="I877" s="70"/>
      <c r="J877" s="69"/>
      <c r="Q877" s="68"/>
      <c r="R877" s="68"/>
      <c r="S877" s="68"/>
    </row>
    <row r="878" spans="7:19" ht="15.75" customHeight="1" x14ac:dyDescent="0.2">
      <c r="G878" s="70"/>
      <c r="H878" s="70"/>
      <c r="I878" s="70"/>
      <c r="J878" s="69"/>
      <c r="Q878" s="68"/>
      <c r="R878" s="68"/>
      <c r="S878" s="68"/>
    </row>
    <row r="879" spans="7:19" ht="15.75" customHeight="1" x14ac:dyDescent="0.2">
      <c r="G879" s="70"/>
      <c r="H879" s="70"/>
      <c r="I879" s="70"/>
      <c r="J879" s="69"/>
      <c r="Q879" s="68"/>
      <c r="R879" s="68"/>
      <c r="S879" s="68"/>
    </row>
    <row r="880" spans="7:19" ht="15.75" customHeight="1" x14ac:dyDescent="0.2">
      <c r="G880" s="70"/>
      <c r="H880" s="70"/>
      <c r="I880" s="70"/>
      <c r="J880" s="69"/>
      <c r="Q880" s="68"/>
      <c r="R880" s="68"/>
      <c r="S880" s="68"/>
    </row>
    <row r="881" spans="7:19" ht="15.75" customHeight="1" x14ac:dyDescent="0.2">
      <c r="G881" s="70"/>
      <c r="H881" s="70"/>
      <c r="I881" s="70"/>
      <c r="J881" s="69"/>
      <c r="Q881" s="68"/>
      <c r="R881" s="68"/>
      <c r="S881" s="68"/>
    </row>
    <row r="882" spans="7:19" ht="15.75" customHeight="1" x14ac:dyDescent="0.2">
      <c r="G882" s="70"/>
      <c r="H882" s="70"/>
      <c r="I882" s="70"/>
      <c r="J882" s="69"/>
      <c r="Q882" s="68"/>
      <c r="R882" s="68"/>
      <c r="S882" s="68"/>
    </row>
    <row r="883" spans="7:19" ht="15.75" customHeight="1" x14ac:dyDescent="0.2">
      <c r="G883" s="70"/>
      <c r="H883" s="70"/>
      <c r="I883" s="70"/>
      <c r="J883" s="69"/>
      <c r="Q883" s="68"/>
      <c r="R883" s="68"/>
      <c r="S883" s="68"/>
    </row>
    <row r="884" spans="7:19" ht="15.75" customHeight="1" x14ac:dyDescent="0.2">
      <c r="G884" s="70"/>
      <c r="H884" s="70"/>
      <c r="I884" s="70"/>
      <c r="J884" s="69"/>
      <c r="Q884" s="68"/>
      <c r="R884" s="68"/>
      <c r="S884" s="68"/>
    </row>
    <row r="885" spans="7:19" ht="15.75" customHeight="1" x14ac:dyDescent="0.2">
      <c r="G885" s="70"/>
      <c r="H885" s="70"/>
      <c r="I885" s="70"/>
      <c r="J885" s="69"/>
      <c r="Q885" s="68"/>
      <c r="R885" s="68"/>
      <c r="S885" s="68"/>
    </row>
    <row r="886" spans="7:19" ht="15.75" customHeight="1" x14ac:dyDescent="0.2">
      <c r="G886" s="70"/>
      <c r="H886" s="70"/>
      <c r="I886" s="70"/>
      <c r="J886" s="69"/>
      <c r="Q886" s="68"/>
      <c r="R886" s="68"/>
      <c r="S886" s="68"/>
    </row>
    <row r="887" spans="7:19" ht="15.75" customHeight="1" x14ac:dyDescent="0.2">
      <c r="G887" s="70"/>
      <c r="H887" s="70"/>
      <c r="I887" s="70"/>
      <c r="J887" s="69"/>
      <c r="Q887" s="68"/>
      <c r="R887" s="68"/>
      <c r="S887" s="68"/>
    </row>
    <row r="888" spans="7:19" ht="15.75" customHeight="1" x14ac:dyDescent="0.2">
      <c r="G888" s="70"/>
      <c r="H888" s="70"/>
      <c r="I888" s="70"/>
      <c r="J888" s="69"/>
      <c r="Q888" s="68"/>
      <c r="R888" s="68"/>
      <c r="S888" s="68"/>
    </row>
    <row r="889" spans="7:19" ht="15.75" customHeight="1" x14ac:dyDescent="0.2">
      <c r="G889" s="70"/>
      <c r="H889" s="70"/>
      <c r="I889" s="70"/>
      <c r="J889" s="69"/>
      <c r="Q889" s="68"/>
      <c r="R889" s="68"/>
      <c r="S889" s="68"/>
    </row>
    <row r="890" spans="7:19" ht="15.75" customHeight="1" x14ac:dyDescent="0.2">
      <c r="G890" s="70"/>
      <c r="H890" s="70"/>
      <c r="I890" s="70"/>
      <c r="J890" s="69"/>
      <c r="Q890" s="68"/>
      <c r="R890" s="68"/>
      <c r="S890" s="68"/>
    </row>
    <row r="891" spans="7:19" ht="15.75" customHeight="1" x14ac:dyDescent="0.2">
      <c r="G891" s="70"/>
      <c r="H891" s="70"/>
      <c r="I891" s="70"/>
      <c r="J891" s="69"/>
      <c r="Q891" s="68"/>
      <c r="R891" s="68"/>
      <c r="S891" s="68"/>
    </row>
    <row r="892" spans="7:19" ht="15.75" customHeight="1" x14ac:dyDescent="0.2">
      <c r="G892" s="70"/>
      <c r="H892" s="70"/>
      <c r="I892" s="70"/>
      <c r="J892" s="69"/>
      <c r="Q892" s="68"/>
      <c r="R892" s="68"/>
      <c r="S892" s="68"/>
    </row>
    <row r="893" spans="7:19" ht="15.75" customHeight="1" x14ac:dyDescent="0.2">
      <c r="G893" s="70"/>
      <c r="H893" s="70"/>
      <c r="I893" s="70"/>
      <c r="J893" s="69"/>
      <c r="Q893" s="68"/>
      <c r="R893" s="68"/>
      <c r="S893" s="68"/>
    </row>
    <row r="894" spans="7:19" ht="15.75" customHeight="1" x14ac:dyDescent="0.2">
      <c r="G894" s="70"/>
      <c r="H894" s="70"/>
      <c r="I894" s="70"/>
      <c r="J894" s="69"/>
      <c r="Q894" s="68"/>
      <c r="R894" s="68"/>
      <c r="S894" s="68"/>
    </row>
    <row r="895" spans="7:19" ht="15.75" customHeight="1" x14ac:dyDescent="0.2">
      <c r="G895" s="70"/>
      <c r="H895" s="70"/>
      <c r="I895" s="70"/>
      <c r="J895" s="69"/>
      <c r="Q895" s="68"/>
      <c r="R895" s="68"/>
      <c r="S895" s="68"/>
    </row>
    <row r="896" spans="7:19" ht="15.75" customHeight="1" x14ac:dyDescent="0.2">
      <c r="G896" s="70"/>
      <c r="H896" s="70"/>
      <c r="I896" s="70"/>
      <c r="J896" s="69"/>
      <c r="Q896" s="68"/>
      <c r="R896" s="68"/>
      <c r="S896" s="68"/>
    </row>
    <row r="897" spans="7:19" ht="15.75" customHeight="1" x14ac:dyDescent="0.2">
      <c r="G897" s="70"/>
      <c r="H897" s="70"/>
      <c r="I897" s="70"/>
      <c r="J897" s="69"/>
      <c r="Q897" s="68"/>
      <c r="R897" s="68"/>
      <c r="S897" s="68"/>
    </row>
    <row r="898" spans="7:19" ht="15.75" customHeight="1" x14ac:dyDescent="0.2">
      <c r="G898" s="70"/>
      <c r="H898" s="70"/>
      <c r="I898" s="70"/>
      <c r="J898" s="69"/>
      <c r="Q898" s="68"/>
      <c r="R898" s="68"/>
      <c r="S898" s="68"/>
    </row>
    <row r="899" spans="7:19" ht="15.75" customHeight="1" x14ac:dyDescent="0.2">
      <c r="G899" s="70"/>
      <c r="H899" s="70"/>
      <c r="I899" s="70"/>
      <c r="J899" s="69"/>
      <c r="Q899" s="68"/>
      <c r="R899" s="68"/>
      <c r="S899" s="68"/>
    </row>
    <row r="900" spans="7:19" ht="15.75" customHeight="1" x14ac:dyDescent="0.2">
      <c r="G900" s="70"/>
      <c r="H900" s="70"/>
      <c r="I900" s="70"/>
      <c r="J900" s="69"/>
      <c r="Q900" s="68"/>
      <c r="R900" s="68"/>
      <c r="S900" s="68"/>
    </row>
    <row r="901" spans="7:19" ht="15.75" customHeight="1" x14ac:dyDescent="0.2">
      <c r="G901" s="70"/>
      <c r="H901" s="70"/>
      <c r="I901" s="70"/>
      <c r="J901" s="69"/>
      <c r="Q901" s="68"/>
      <c r="R901" s="68"/>
      <c r="S901" s="68"/>
    </row>
    <row r="902" spans="7:19" ht="15.75" customHeight="1" x14ac:dyDescent="0.2">
      <c r="G902" s="70"/>
      <c r="H902" s="70"/>
      <c r="I902" s="70"/>
      <c r="J902" s="69"/>
      <c r="Q902" s="68"/>
      <c r="R902" s="68"/>
      <c r="S902" s="68"/>
    </row>
    <row r="903" spans="7:19" ht="15.75" customHeight="1" x14ac:dyDescent="0.2">
      <c r="G903" s="70"/>
      <c r="H903" s="70"/>
      <c r="I903" s="70"/>
      <c r="J903" s="69"/>
      <c r="Q903" s="68"/>
      <c r="R903" s="68"/>
      <c r="S903" s="68"/>
    </row>
    <row r="904" spans="7:19" ht="15.75" customHeight="1" x14ac:dyDescent="0.2">
      <c r="G904" s="70"/>
      <c r="H904" s="70"/>
      <c r="I904" s="70"/>
      <c r="J904" s="69"/>
      <c r="Q904" s="68"/>
      <c r="R904" s="68"/>
      <c r="S904" s="68"/>
    </row>
    <row r="905" spans="7:19" ht="15.75" customHeight="1" x14ac:dyDescent="0.2">
      <c r="G905" s="70"/>
      <c r="H905" s="70"/>
      <c r="I905" s="70"/>
      <c r="J905" s="69"/>
      <c r="Q905" s="68"/>
      <c r="R905" s="68"/>
      <c r="S905" s="68"/>
    </row>
    <row r="906" spans="7:19" ht="15.75" customHeight="1" x14ac:dyDescent="0.2">
      <c r="G906" s="70"/>
      <c r="H906" s="70"/>
      <c r="I906" s="70"/>
      <c r="J906" s="69"/>
      <c r="Q906" s="68"/>
      <c r="R906" s="68"/>
      <c r="S906" s="68"/>
    </row>
    <row r="907" spans="7:19" ht="15.75" customHeight="1" x14ac:dyDescent="0.2">
      <c r="G907" s="70"/>
      <c r="H907" s="70"/>
      <c r="I907" s="70"/>
      <c r="J907" s="69"/>
      <c r="Q907" s="68"/>
      <c r="R907" s="68"/>
      <c r="S907" s="68"/>
    </row>
    <row r="908" spans="7:19" ht="15.75" customHeight="1" x14ac:dyDescent="0.2">
      <c r="G908" s="70"/>
      <c r="H908" s="70"/>
      <c r="I908" s="70"/>
      <c r="J908" s="69"/>
      <c r="Q908" s="68"/>
      <c r="R908" s="68"/>
      <c r="S908" s="68"/>
    </row>
    <row r="909" spans="7:19" ht="15.75" customHeight="1" x14ac:dyDescent="0.2">
      <c r="G909" s="70"/>
      <c r="H909" s="70"/>
      <c r="I909" s="70"/>
      <c r="J909" s="69"/>
      <c r="Q909" s="68"/>
      <c r="R909" s="68"/>
      <c r="S909" s="68"/>
    </row>
    <row r="910" spans="7:19" ht="15.75" customHeight="1" x14ac:dyDescent="0.2">
      <c r="G910" s="70"/>
      <c r="H910" s="70"/>
      <c r="I910" s="70"/>
      <c r="J910" s="69"/>
      <c r="Q910" s="68"/>
      <c r="R910" s="68"/>
      <c r="S910" s="68"/>
    </row>
    <row r="911" spans="7:19" ht="15.75" customHeight="1" x14ac:dyDescent="0.2">
      <c r="G911" s="70"/>
      <c r="H911" s="70"/>
      <c r="I911" s="70"/>
      <c r="J911" s="69"/>
      <c r="Q911" s="68"/>
      <c r="R911" s="68"/>
      <c r="S911" s="68"/>
    </row>
    <row r="912" spans="7:19" ht="15.75" customHeight="1" x14ac:dyDescent="0.2">
      <c r="G912" s="70"/>
      <c r="H912" s="70"/>
      <c r="I912" s="70"/>
      <c r="J912" s="69"/>
      <c r="Q912" s="68"/>
      <c r="R912" s="68"/>
      <c r="S912" s="68"/>
    </row>
    <row r="913" spans="7:19" ht="15.75" customHeight="1" x14ac:dyDescent="0.2">
      <c r="G913" s="70"/>
      <c r="H913" s="70"/>
      <c r="I913" s="70"/>
      <c r="J913" s="69"/>
      <c r="Q913" s="68"/>
      <c r="R913" s="68"/>
      <c r="S913" s="68"/>
    </row>
    <row r="914" spans="7:19" ht="15.75" customHeight="1" x14ac:dyDescent="0.2">
      <c r="G914" s="70"/>
      <c r="H914" s="70"/>
      <c r="I914" s="70"/>
      <c r="J914" s="69"/>
      <c r="Q914" s="68"/>
      <c r="R914" s="68"/>
      <c r="S914" s="68"/>
    </row>
    <row r="915" spans="7:19" ht="15.75" customHeight="1" x14ac:dyDescent="0.2">
      <c r="G915" s="70"/>
      <c r="H915" s="70"/>
      <c r="I915" s="70"/>
      <c r="J915" s="69"/>
      <c r="Q915" s="68"/>
      <c r="R915" s="68"/>
      <c r="S915" s="68"/>
    </row>
    <row r="916" spans="7:19" ht="15.75" customHeight="1" x14ac:dyDescent="0.2">
      <c r="G916" s="70"/>
      <c r="H916" s="70"/>
      <c r="I916" s="70"/>
      <c r="J916" s="69"/>
      <c r="Q916" s="68"/>
      <c r="R916" s="68"/>
      <c r="S916" s="68"/>
    </row>
    <row r="917" spans="7:19" ht="15.75" customHeight="1" x14ac:dyDescent="0.2">
      <c r="G917" s="70"/>
      <c r="H917" s="70"/>
      <c r="I917" s="70"/>
      <c r="J917" s="69"/>
      <c r="Q917" s="68"/>
      <c r="R917" s="68"/>
      <c r="S917" s="68"/>
    </row>
    <row r="918" spans="7:19" ht="15.75" customHeight="1" x14ac:dyDescent="0.2">
      <c r="G918" s="70"/>
      <c r="H918" s="70"/>
      <c r="I918" s="70"/>
      <c r="J918" s="69"/>
      <c r="Q918" s="68"/>
      <c r="R918" s="68"/>
      <c r="S918" s="68"/>
    </row>
    <row r="919" spans="7:19" ht="15.75" customHeight="1" x14ac:dyDescent="0.2">
      <c r="G919" s="70"/>
      <c r="H919" s="70"/>
      <c r="I919" s="70"/>
      <c r="J919" s="69"/>
      <c r="Q919" s="68"/>
      <c r="R919" s="68"/>
      <c r="S919" s="68"/>
    </row>
    <row r="920" spans="7:19" ht="15.75" customHeight="1" x14ac:dyDescent="0.2">
      <c r="G920" s="70"/>
      <c r="H920" s="70"/>
      <c r="I920" s="70"/>
      <c r="J920" s="69"/>
      <c r="Q920" s="68"/>
      <c r="R920" s="68"/>
      <c r="S920" s="68"/>
    </row>
    <row r="921" spans="7:19" ht="15.75" customHeight="1" x14ac:dyDescent="0.2">
      <c r="G921" s="70"/>
      <c r="H921" s="70"/>
      <c r="I921" s="70"/>
      <c r="J921" s="69"/>
      <c r="Q921" s="68"/>
      <c r="R921" s="68"/>
      <c r="S921" s="68"/>
    </row>
    <row r="922" spans="7:19" ht="15.75" customHeight="1" x14ac:dyDescent="0.2">
      <c r="G922" s="70"/>
      <c r="H922" s="70"/>
      <c r="I922" s="70"/>
      <c r="J922" s="69"/>
      <c r="Q922" s="68"/>
      <c r="R922" s="68"/>
      <c r="S922" s="68"/>
    </row>
    <row r="923" spans="7:19" ht="15.75" customHeight="1" x14ac:dyDescent="0.2">
      <c r="G923" s="70"/>
      <c r="H923" s="70"/>
      <c r="I923" s="70"/>
      <c r="J923" s="69"/>
      <c r="Q923" s="68"/>
      <c r="R923" s="68"/>
      <c r="S923" s="68"/>
    </row>
    <row r="924" spans="7:19" ht="15.75" customHeight="1" x14ac:dyDescent="0.2">
      <c r="G924" s="70"/>
      <c r="H924" s="70"/>
      <c r="I924" s="70"/>
      <c r="J924" s="69"/>
      <c r="Q924" s="68"/>
      <c r="R924" s="68"/>
      <c r="S924" s="68"/>
    </row>
    <row r="925" spans="7:19" ht="15.75" customHeight="1" x14ac:dyDescent="0.2">
      <c r="G925" s="70"/>
      <c r="H925" s="70"/>
      <c r="I925" s="70"/>
      <c r="J925" s="69"/>
      <c r="Q925" s="68"/>
      <c r="R925" s="68"/>
      <c r="S925" s="68"/>
    </row>
    <row r="926" spans="7:19" ht="15.75" customHeight="1" x14ac:dyDescent="0.2">
      <c r="G926" s="70"/>
      <c r="H926" s="70"/>
      <c r="I926" s="70"/>
      <c r="J926" s="69"/>
      <c r="Q926" s="68"/>
      <c r="R926" s="68"/>
      <c r="S926" s="68"/>
    </row>
    <row r="927" spans="7:19" ht="15.75" customHeight="1" x14ac:dyDescent="0.2">
      <c r="G927" s="70"/>
      <c r="H927" s="70"/>
      <c r="I927" s="70"/>
      <c r="J927" s="69"/>
      <c r="Q927" s="68"/>
      <c r="R927" s="68"/>
      <c r="S927" s="68"/>
    </row>
    <row r="928" spans="7:19" ht="15.75" customHeight="1" x14ac:dyDescent="0.2">
      <c r="G928" s="70"/>
      <c r="H928" s="70"/>
      <c r="I928" s="70"/>
      <c r="J928" s="69"/>
      <c r="Q928" s="68"/>
      <c r="R928" s="68"/>
      <c r="S928" s="68"/>
    </row>
    <row r="929" spans="7:19" ht="15.75" customHeight="1" x14ac:dyDescent="0.2">
      <c r="G929" s="70"/>
      <c r="H929" s="70"/>
      <c r="I929" s="70"/>
      <c r="J929" s="69"/>
      <c r="Q929" s="68"/>
      <c r="R929" s="68"/>
      <c r="S929" s="68"/>
    </row>
    <row r="930" spans="7:19" ht="15.75" customHeight="1" x14ac:dyDescent="0.2">
      <c r="G930" s="70"/>
      <c r="H930" s="70"/>
      <c r="I930" s="70"/>
      <c r="J930" s="69"/>
      <c r="Q930" s="68"/>
      <c r="R930" s="68"/>
      <c r="S930" s="68"/>
    </row>
    <row r="931" spans="7:19" ht="15.75" customHeight="1" x14ac:dyDescent="0.2">
      <c r="G931" s="70"/>
      <c r="H931" s="70"/>
      <c r="I931" s="70"/>
      <c r="J931" s="69"/>
      <c r="Q931" s="68"/>
      <c r="R931" s="68"/>
      <c r="S931" s="68"/>
    </row>
    <row r="932" spans="7:19" ht="15.75" customHeight="1" x14ac:dyDescent="0.2">
      <c r="G932" s="70"/>
      <c r="H932" s="70"/>
      <c r="I932" s="70"/>
      <c r="J932" s="69"/>
      <c r="Q932" s="68"/>
      <c r="R932" s="68"/>
      <c r="S932" s="68"/>
    </row>
    <row r="933" spans="7:19" ht="15.75" customHeight="1" x14ac:dyDescent="0.2">
      <c r="G933" s="70"/>
      <c r="H933" s="70"/>
      <c r="I933" s="70"/>
      <c r="J933" s="69"/>
      <c r="Q933" s="68"/>
      <c r="R933" s="68"/>
      <c r="S933" s="68"/>
    </row>
    <row r="934" spans="7:19" ht="15.75" customHeight="1" x14ac:dyDescent="0.2">
      <c r="G934" s="70"/>
      <c r="H934" s="70"/>
      <c r="I934" s="70"/>
      <c r="J934" s="69"/>
      <c r="Q934" s="68"/>
      <c r="R934" s="68"/>
      <c r="S934" s="68"/>
    </row>
    <row r="935" spans="7:19" ht="15.75" customHeight="1" x14ac:dyDescent="0.2">
      <c r="G935" s="70"/>
      <c r="H935" s="70"/>
      <c r="I935" s="70"/>
      <c r="J935" s="69"/>
      <c r="Q935" s="68"/>
      <c r="R935" s="68"/>
      <c r="S935" s="68"/>
    </row>
    <row r="936" spans="7:19" ht="15.75" customHeight="1" x14ac:dyDescent="0.2">
      <c r="G936" s="70"/>
      <c r="H936" s="70"/>
      <c r="I936" s="70"/>
      <c r="J936" s="69"/>
      <c r="Q936" s="68"/>
      <c r="R936" s="68"/>
      <c r="S936" s="68"/>
    </row>
    <row r="937" spans="7:19" ht="15.75" customHeight="1" x14ac:dyDescent="0.2">
      <c r="G937" s="70"/>
      <c r="H937" s="70"/>
      <c r="I937" s="70"/>
      <c r="J937" s="69"/>
      <c r="Q937" s="68"/>
      <c r="R937" s="68"/>
      <c r="S937" s="68"/>
    </row>
    <row r="938" spans="7:19" ht="15.75" customHeight="1" x14ac:dyDescent="0.2">
      <c r="G938" s="70"/>
      <c r="H938" s="70"/>
      <c r="I938" s="70"/>
      <c r="J938" s="69"/>
      <c r="Q938" s="68"/>
      <c r="R938" s="68"/>
      <c r="S938" s="68"/>
    </row>
    <row r="939" spans="7:19" ht="15.75" customHeight="1" x14ac:dyDescent="0.2">
      <c r="G939" s="70"/>
      <c r="H939" s="70"/>
      <c r="I939" s="70"/>
      <c r="J939" s="69"/>
      <c r="Q939" s="68"/>
      <c r="R939" s="68"/>
      <c r="S939" s="68"/>
    </row>
    <row r="940" spans="7:19" ht="15.75" customHeight="1" x14ac:dyDescent="0.2">
      <c r="G940" s="70"/>
      <c r="H940" s="70"/>
      <c r="I940" s="70"/>
      <c r="J940" s="69"/>
      <c r="Q940" s="68"/>
      <c r="R940" s="68"/>
      <c r="S940" s="68"/>
    </row>
    <row r="941" spans="7:19" ht="15.75" customHeight="1" x14ac:dyDescent="0.2">
      <c r="G941" s="70"/>
      <c r="H941" s="70"/>
      <c r="I941" s="70"/>
      <c r="J941" s="69"/>
      <c r="Q941" s="68"/>
      <c r="R941" s="68"/>
      <c r="S941" s="68"/>
    </row>
    <row r="942" spans="7:19" ht="15.75" customHeight="1" x14ac:dyDescent="0.2">
      <c r="G942" s="70"/>
      <c r="H942" s="70"/>
      <c r="I942" s="70"/>
      <c r="J942" s="69"/>
      <c r="Q942" s="68"/>
      <c r="R942" s="68"/>
      <c r="S942" s="68"/>
    </row>
    <row r="943" spans="7:19" ht="15.75" customHeight="1" x14ac:dyDescent="0.2">
      <c r="G943" s="70"/>
      <c r="H943" s="70"/>
      <c r="I943" s="70"/>
      <c r="J943" s="69"/>
      <c r="Q943" s="68"/>
      <c r="R943" s="68"/>
      <c r="S943" s="68"/>
    </row>
    <row r="944" spans="7:19" ht="15.75" customHeight="1" x14ac:dyDescent="0.2">
      <c r="G944" s="70"/>
      <c r="H944" s="70"/>
      <c r="I944" s="70"/>
      <c r="J944" s="69"/>
      <c r="Q944" s="68"/>
      <c r="R944" s="68"/>
      <c r="S944" s="68"/>
    </row>
    <row r="945" spans="7:19" ht="15.75" customHeight="1" x14ac:dyDescent="0.2">
      <c r="G945" s="70"/>
      <c r="H945" s="70"/>
      <c r="I945" s="70"/>
      <c r="J945" s="69"/>
      <c r="Q945" s="68"/>
      <c r="R945" s="68"/>
      <c r="S945" s="68"/>
    </row>
    <row r="946" spans="7:19" ht="15.75" customHeight="1" x14ac:dyDescent="0.2">
      <c r="G946" s="70"/>
      <c r="H946" s="70"/>
      <c r="I946" s="70"/>
      <c r="J946" s="69"/>
      <c r="Q946" s="68"/>
      <c r="R946" s="68"/>
      <c r="S946" s="68"/>
    </row>
    <row r="947" spans="7:19" ht="15.75" customHeight="1" x14ac:dyDescent="0.2">
      <c r="G947" s="70"/>
      <c r="H947" s="70"/>
      <c r="I947" s="70"/>
      <c r="J947" s="69"/>
      <c r="Q947" s="68"/>
      <c r="R947" s="68"/>
      <c r="S947" s="68"/>
    </row>
    <row r="948" spans="7:19" ht="15.75" customHeight="1" x14ac:dyDescent="0.2">
      <c r="G948" s="70"/>
      <c r="H948" s="70"/>
      <c r="I948" s="70"/>
      <c r="J948" s="69"/>
      <c r="Q948" s="68"/>
      <c r="R948" s="68"/>
      <c r="S948" s="68"/>
    </row>
    <row r="949" spans="7:19" ht="15.75" customHeight="1" x14ac:dyDescent="0.2">
      <c r="G949" s="70"/>
      <c r="H949" s="70"/>
      <c r="I949" s="70"/>
      <c r="J949" s="69"/>
      <c r="Q949" s="68"/>
      <c r="R949" s="68"/>
      <c r="S949" s="68"/>
    </row>
    <row r="950" spans="7:19" ht="15.75" customHeight="1" x14ac:dyDescent="0.2">
      <c r="G950" s="70"/>
      <c r="H950" s="70"/>
      <c r="I950" s="70"/>
      <c r="J950" s="69"/>
      <c r="Q950" s="68"/>
      <c r="R950" s="68"/>
      <c r="S950" s="68"/>
    </row>
    <row r="951" spans="7:19" ht="15.75" customHeight="1" x14ac:dyDescent="0.2">
      <c r="G951" s="70"/>
      <c r="H951" s="70"/>
      <c r="I951" s="70"/>
      <c r="J951" s="69"/>
      <c r="Q951" s="68"/>
      <c r="R951" s="68"/>
      <c r="S951" s="68"/>
    </row>
    <row r="952" spans="7:19" ht="15.75" customHeight="1" x14ac:dyDescent="0.2">
      <c r="G952" s="70"/>
      <c r="H952" s="70"/>
      <c r="I952" s="70"/>
      <c r="J952" s="69"/>
      <c r="Q952" s="68"/>
      <c r="R952" s="68"/>
      <c r="S952" s="68"/>
    </row>
    <row r="953" spans="7:19" ht="15.75" customHeight="1" x14ac:dyDescent="0.2">
      <c r="G953" s="70"/>
      <c r="H953" s="70"/>
      <c r="I953" s="70"/>
      <c r="J953" s="69"/>
      <c r="Q953" s="68"/>
      <c r="R953" s="68"/>
      <c r="S953" s="68"/>
    </row>
    <row r="954" spans="7:19" ht="15.75" customHeight="1" x14ac:dyDescent="0.2">
      <c r="G954" s="70"/>
      <c r="H954" s="70"/>
      <c r="I954" s="70"/>
      <c r="J954" s="69"/>
      <c r="Q954" s="68"/>
      <c r="R954" s="68"/>
      <c r="S954" s="68"/>
    </row>
    <row r="955" spans="7:19" ht="15.75" customHeight="1" x14ac:dyDescent="0.2">
      <c r="G955" s="70"/>
      <c r="H955" s="70"/>
      <c r="I955" s="70"/>
      <c r="J955" s="69"/>
      <c r="Q955" s="68"/>
      <c r="R955" s="68"/>
      <c r="S955" s="68"/>
    </row>
    <row r="956" spans="7:19" ht="15.75" customHeight="1" x14ac:dyDescent="0.2">
      <c r="G956" s="70"/>
      <c r="H956" s="70"/>
      <c r="I956" s="70"/>
      <c r="J956" s="69"/>
      <c r="Q956" s="68"/>
      <c r="R956" s="68"/>
      <c r="S956" s="68"/>
    </row>
    <row r="957" spans="7:19" ht="15.75" customHeight="1" x14ac:dyDescent="0.2">
      <c r="G957" s="70"/>
      <c r="H957" s="70"/>
      <c r="I957" s="70"/>
      <c r="J957" s="69"/>
      <c r="Q957" s="68"/>
      <c r="R957" s="68"/>
      <c r="S957" s="68"/>
    </row>
    <row r="958" spans="7:19" ht="15.75" customHeight="1" x14ac:dyDescent="0.2">
      <c r="G958" s="70"/>
      <c r="H958" s="70"/>
      <c r="I958" s="70"/>
      <c r="J958" s="69"/>
      <c r="Q958" s="68"/>
      <c r="R958" s="68"/>
      <c r="S958" s="68"/>
    </row>
    <row r="959" spans="7:19" ht="15.75" customHeight="1" x14ac:dyDescent="0.2">
      <c r="G959" s="70"/>
      <c r="H959" s="70"/>
      <c r="I959" s="70"/>
      <c r="J959" s="69"/>
      <c r="Q959" s="68"/>
      <c r="R959" s="68"/>
      <c r="S959" s="68"/>
    </row>
    <row r="960" spans="7:19" ht="15.75" customHeight="1" x14ac:dyDescent="0.2">
      <c r="G960" s="70"/>
      <c r="H960" s="70"/>
      <c r="I960" s="70"/>
      <c r="J960" s="69"/>
      <c r="Q960" s="68"/>
      <c r="R960" s="68"/>
      <c r="S960" s="68"/>
    </row>
    <row r="961" spans="7:19" ht="15.75" customHeight="1" x14ac:dyDescent="0.2">
      <c r="G961" s="70"/>
      <c r="H961" s="70"/>
      <c r="I961" s="70"/>
      <c r="J961" s="69"/>
      <c r="Q961" s="68"/>
      <c r="R961" s="68"/>
      <c r="S961" s="68"/>
    </row>
    <row r="962" spans="7:19" ht="15.75" customHeight="1" x14ac:dyDescent="0.2">
      <c r="G962" s="70"/>
      <c r="H962" s="70"/>
      <c r="I962" s="70"/>
      <c r="J962" s="69"/>
      <c r="Q962" s="68"/>
      <c r="R962" s="68"/>
      <c r="S962" s="68"/>
    </row>
    <row r="963" spans="7:19" ht="15.75" customHeight="1" x14ac:dyDescent="0.2">
      <c r="G963" s="70"/>
      <c r="H963" s="70"/>
      <c r="I963" s="70"/>
      <c r="J963" s="69"/>
      <c r="Q963" s="68"/>
      <c r="R963" s="68"/>
      <c r="S963" s="68"/>
    </row>
    <row r="964" spans="7:19" ht="15.75" customHeight="1" x14ac:dyDescent="0.2">
      <c r="G964" s="70"/>
      <c r="H964" s="70"/>
      <c r="I964" s="70"/>
      <c r="J964" s="69"/>
      <c r="Q964" s="68"/>
      <c r="R964" s="68"/>
      <c r="S964" s="68"/>
    </row>
    <row r="965" spans="7:19" ht="15.75" customHeight="1" x14ac:dyDescent="0.2">
      <c r="G965" s="70"/>
      <c r="H965" s="70"/>
      <c r="I965" s="70"/>
      <c r="J965" s="69"/>
      <c r="Q965" s="68"/>
      <c r="R965" s="68"/>
      <c r="S965" s="68"/>
    </row>
    <row r="966" spans="7:19" ht="15.75" customHeight="1" x14ac:dyDescent="0.2">
      <c r="G966" s="70"/>
      <c r="H966" s="70"/>
      <c r="I966" s="70"/>
      <c r="J966" s="69"/>
      <c r="Q966" s="68"/>
      <c r="R966" s="68"/>
      <c r="S966" s="68"/>
    </row>
    <row r="967" spans="7:19" ht="15.75" customHeight="1" x14ac:dyDescent="0.2">
      <c r="G967" s="70"/>
      <c r="H967" s="70"/>
      <c r="I967" s="70"/>
      <c r="J967" s="69"/>
      <c r="Q967" s="68"/>
      <c r="R967" s="68"/>
      <c r="S967" s="68"/>
    </row>
    <row r="968" spans="7:19" ht="15.75" customHeight="1" x14ac:dyDescent="0.2">
      <c r="G968" s="70"/>
      <c r="H968" s="70"/>
      <c r="I968" s="70"/>
      <c r="J968" s="69"/>
      <c r="Q968" s="68"/>
      <c r="R968" s="68"/>
      <c r="S968" s="68"/>
    </row>
    <row r="969" spans="7:19" ht="15.75" customHeight="1" x14ac:dyDescent="0.2">
      <c r="G969" s="70"/>
      <c r="H969" s="70"/>
      <c r="I969" s="70"/>
      <c r="J969" s="69"/>
      <c r="Q969" s="68"/>
      <c r="R969" s="68"/>
      <c r="S969" s="68"/>
    </row>
    <row r="970" spans="7:19" ht="15.75" customHeight="1" x14ac:dyDescent="0.2">
      <c r="G970" s="70"/>
      <c r="H970" s="70"/>
      <c r="I970" s="70"/>
      <c r="J970" s="69"/>
      <c r="Q970" s="68"/>
      <c r="R970" s="68"/>
      <c r="S970" s="68"/>
    </row>
    <row r="971" spans="7:19" ht="15.75" customHeight="1" x14ac:dyDescent="0.2">
      <c r="G971" s="70"/>
      <c r="H971" s="70"/>
      <c r="I971" s="70"/>
      <c r="J971" s="69"/>
      <c r="Q971" s="68"/>
      <c r="R971" s="68"/>
      <c r="S971" s="68"/>
    </row>
    <row r="972" spans="7:19" ht="15.75" customHeight="1" x14ac:dyDescent="0.2">
      <c r="G972" s="70"/>
      <c r="H972" s="70"/>
      <c r="I972" s="70"/>
      <c r="J972" s="69"/>
      <c r="Q972" s="68"/>
      <c r="R972" s="68"/>
      <c r="S972" s="68"/>
    </row>
    <row r="973" spans="7:19" ht="15.75" customHeight="1" x14ac:dyDescent="0.2">
      <c r="G973" s="70"/>
      <c r="H973" s="70"/>
      <c r="I973" s="70"/>
      <c r="J973" s="69"/>
      <c r="Q973" s="68"/>
      <c r="R973" s="68"/>
      <c r="S973" s="68"/>
    </row>
    <row r="974" spans="7:19" ht="15.75" customHeight="1" x14ac:dyDescent="0.2">
      <c r="G974" s="70"/>
      <c r="H974" s="70"/>
      <c r="I974" s="70"/>
      <c r="J974" s="69"/>
      <c r="Q974" s="68"/>
      <c r="R974" s="68"/>
      <c r="S974" s="68"/>
    </row>
    <row r="975" spans="7:19" ht="15.75" customHeight="1" x14ac:dyDescent="0.2">
      <c r="G975" s="70"/>
      <c r="H975" s="70"/>
      <c r="I975" s="70"/>
      <c r="J975" s="69"/>
      <c r="Q975" s="68"/>
      <c r="R975" s="68"/>
      <c r="S975" s="68"/>
    </row>
    <row r="976" spans="7:19" ht="15.75" customHeight="1" x14ac:dyDescent="0.2">
      <c r="G976" s="70"/>
      <c r="H976" s="70"/>
      <c r="I976" s="70"/>
      <c r="J976" s="69"/>
      <c r="Q976" s="68"/>
      <c r="R976" s="68"/>
      <c r="S976" s="68"/>
    </row>
    <row r="977" spans="7:19" ht="15.75" customHeight="1" x14ac:dyDescent="0.2">
      <c r="G977" s="70"/>
      <c r="H977" s="70"/>
      <c r="I977" s="70"/>
      <c r="J977" s="69"/>
      <c r="Q977" s="68"/>
      <c r="R977" s="68"/>
      <c r="S977" s="68"/>
    </row>
    <row r="978" spans="7:19" ht="15.75" customHeight="1" x14ac:dyDescent="0.2">
      <c r="G978" s="70"/>
      <c r="H978" s="70"/>
      <c r="I978" s="70"/>
      <c r="J978" s="69"/>
      <c r="Q978" s="68"/>
      <c r="R978" s="68"/>
      <c r="S978" s="68"/>
    </row>
    <row r="979" spans="7:19" ht="15.75" customHeight="1" x14ac:dyDescent="0.2">
      <c r="G979" s="70"/>
      <c r="H979" s="70"/>
      <c r="I979" s="70"/>
      <c r="J979" s="69"/>
      <c r="Q979" s="68"/>
      <c r="R979" s="68"/>
      <c r="S979" s="68"/>
    </row>
    <row r="980" spans="7:19" ht="15.75" customHeight="1" x14ac:dyDescent="0.2">
      <c r="G980" s="70"/>
      <c r="H980" s="70"/>
      <c r="I980" s="70"/>
      <c r="J980" s="69"/>
      <c r="Q980" s="68"/>
      <c r="R980" s="68"/>
      <c r="S980" s="68"/>
    </row>
    <row r="981" spans="7:19" ht="15.75" customHeight="1" x14ac:dyDescent="0.2">
      <c r="G981" s="70"/>
      <c r="H981" s="70"/>
      <c r="I981" s="70"/>
      <c r="J981" s="69"/>
      <c r="Q981" s="68"/>
      <c r="R981" s="68"/>
      <c r="S981" s="68"/>
    </row>
    <row r="982" spans="7:19" ht="15.75" customHeight="1" x14ac:dyDescent="0.2">
      <c r="G982" s="70"/>
      <c r="H982" s="70"/>
      <c r="I982" s="70"/>
      <c r="J982" s="69"/>
      <c r="Q982" s="68"/>
      <c r="R982" s="68"/>
      <c r="S982" s="68"/>
    </row>
    <row r="983" spans="7:19" ht="15.75" customHeight="1" x14ac:dyDescent="0.2">
      <c r="G983" s="70"/>
      <c r="H983" s="70"/>
      <c r="I983" s="70"/>
      <c r="J983" s="69"/>
      <c r="Q983" s="68"/>
      <c r="R983" s="68"/>
      <c r="S983" s="68"/>
    </row>
    <row r="984" spans="7:19" ht="15.75" customHeight="1" x14ac:dyDescent="0.2">
      <c r="G984" s="70"/>
      <c r="H984" s="70"/>
      <c r="I984" s="70"/>
      <c r="J984" s="69"/>
      <c r="Q984" s="68"/>
      <c r="R984" s="68"/>
      <c r="S984" s="68"/>
    </row>
    <row r="985" spans="7:19" ht="15.75" customHeight="1" x14ac:dyDescent="0.2">
      <c r="G985" s="70"/>
      <c r="H985" s="70"/>
      <c r="I985" s="70"/>
      <c r="J985" s="69"/>
      <c r="Q985" s="68"/>
      <c r="R985" s="68"/>
      <c r="S985" s="68"/>
    </row>
    <row r="986" spans="7:19" ht="15.75" customHeight="1" x14ac:dyDescent="0.2">
      <c r="G986" s="70"/>
      <c r="H986" s="70"/>
      <c r="I986" s="70"/>
      <c r="J986" s="69"/>
      <c r="Q986" s="68"/>
      <c r="R986" s="68"/>
      <c r="S986" s="68"/>
    </row>
    <row r="987" spans="7:19" ht="15.75" customHeight="1" x14ac:dyDescent="0.2">
      <c r="G987" s="70"/>
      <c r="H987" s="70"/>
      <c r="I987" s="70"/>
      <c r="J987" s="69"/>
      <c r="Q987" s="68"/>
      <c r="R987" s="68"/>
      <c r="S987" s="68"/>
    </row>
    <row r="988" spans="7:19" ht="15.75" customHeight="1" x14ac:dyDescent="0.2">
      <c r="G988" s="70"/>
      <c r="H988" s="70"/>
      <c r="I988" s="70"/>
      <c r="J988" s="69"/>
      <c r="Q988" s="68"/>
      <c r="R988" s="68"/>
      <c r="S988" s="68"/>
    </row>
    <row r="989" spans="7:19" ht="15.75" customHeight="1" x14ac:dyDescent="0.2">
      <c r="G989" s="70"/>
      <c r="H989" s="70"/>
      <c r="I989" s="70"/>
      <c r="J989" s="69"/>
      <c r="Q989" s="68"/>
      <c r="R989" s="68"/>
      <c r="S989" s="68"/>
    </row>
    <row r="990" spans="7:19" ht="15.75" customHeight="1" x14ac:dyDescent="0.2">
      <c r="G990" s="70"/>
      <c r="H990" s="70"/>
      <c r="I990" s="70"/>
      <c r="J990" s="69"/>
      <c r="Q990" s="68"/>
      <c r="R990" s="68"/>
      <c r="S990" s="68"/>
    </row>
    <row r="991" spans="7:19" ht="15.75" customHeight="1" x14ac:dyDescent="0.2">
      <c r="G991" s="70"/>
      <c r="H991" s="70"/>
      <c r="I991" s="70"/>
      <c r="J991" s="69"/>
      <c r="Q991" s="68"/>
      <c r="R991" s="68"/>
      <c r="S991" s="68"/>
    </row>
    <row r="992" spans="7:19" ht="15.75" customHeight="1" x14ac:dyDescent="0.2">
      <c r="G992" s="70"/>
      <c r="H992" s="70"/>
      <c r="I992" s="70"/>
      <c r="J992" s="69"/>
      <c r="Q992" s="68"/>
      <c r="R992" s="68"/>
      <c r="S992" s="68"/>
    </row>
    <row r="993" spans="7:19" ht="15.75" customHeight="1" x14ac:dyDescent="0.2">
      <c r="G993" s="70"/>
      <c r="H993" s="70"/>
      <c r="I993" s="70"/>
      <c r="J993" s="69"/>
      <c r="Q993" s="68"/>
      <c r="R993" s="68"/>
      <c r="S993" s="68"/>
    </row>
    <row r="994" spans="7:19" ht="15.75" customHeight="1" x14ac:dyDescent="0.2">
      <c r="G994" s="70"/>
      <c r="H994" s="70"/>
      <c r="I994" s="70"/>
      <c r="J994" s="69"/>
      <c r="Q994" s="68"/>
      <c r="R994" s="68"/>
      <c r="S994" s="68"/>
    </row>
    <row r="995" spans="7:19" ht="15.75" customHeight="1" x14ac:dyDescent="0.2">
      <c r="G995" s="70"/>
      <c r="H995" s="70"/>
      <c r="I995" s="70"/>
      <c r="J995" s="69"/>
      <c r="Q995" s="68"/>
      <c r="R995" s="68"/>
      <c r="S995" s="68"/>
    </row>
    <row r="996" spans="7:19" ht="15.75" customHeight="1" x14ac:dyDescent="0.2">
      <c r="G996" s="70"/>
      <c r="H996" s="70"/>
      <c r="I996" s="70"/>
      <c r="J996" s="69"/>
      <c r="Q996" s="68"/>
      <c r="R996" s="68"/>
      <c r="S996" s="68"/>
    </row>
    <row r="997" spans="7:19" ht="15.75" customHeight="1" x14ac:dyDescent="0.2">
      <c r="G997" s="70"/>
      <c r="H997" s="70"/>
      <c r="I997" s="70"/>
      <c r="J997" s="69"/>
      <c r="Q997" s="68"/>
      <c r="R997" s="68"/>
      <c r="S997" s="68"/>
    </row>
    <row r="998" spans="7:19" ht="15.75" customHeight="1" x14ac:dyDescent="0.2">
      <c r="Q998" s="68"/>
      <c r="R998" s="68"/>
      <c r="S998" s="68"/>
    </row>
  </sheetData>
  <autoFilter ref="A1:I89" xr:uid="{00000000-0009-0000-0000-000001000000}">
    <sortState xmlns:xlrd2="http://schemas.microsoft.com/office/spreadsheetml/2017/richdata2" ref="A3:J90">
      <sortCondition ref="B2:B90"/>
    </sortState>
  </autoFilter>
  <printOptions gridLines="1"/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 analysis</vt:lpstr>
      <vt:lpstr>UAF Analyses</vt:lpstr>
    </vt:vector>
  </TitlesOfParts>
  <Company>Univ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Meriam Karlsson</dc:creator>
  <cp:lastModifiedBy>Mark Wolbers</cp:lastModifiedBy>
  <dcterms:created xsi:type="dcterms:W3CDTF">2021-01-15T01:12:01Z</dcterms:created>
  <dcterms:modified xsi:type="dcterms:W3CDTF">2023-12-15T19:37:07Z</dcterms:modified>
</cp:coreProperties>
</file>